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/>
  <mc:AlternateContent xmlns:mc="http://schemas.openxmlformats.org/markup-compatibility/2006">
    <mc:Choice Requires="x15">
      <x15ac:absPath xmlns:x15ac="http://schemas.microsoft.com/office/spreadsheetml/2010/11/ac" url="Z:\1459 (Brno, Povodi Moravy  - modernizace objektu 3NP a 4NP)\16_DPS\E.2 - Elektro - slaboproud\"/>
    </mc:Choice>
  </mc:AlternateContent>
  <xr:revisionPtr revIDLastSave="0" documentId="8_{8ECA3197-AF80-45BA-AC7D-4EF79C02237B}" xr6:coauthVersionLast="45" xr6:coauthVersionMax="45" xr10:uidLastSave="{00000000-0000-0000-0000-000000000000}"/>
  <bookViews>
    <workbookView xWindow="-25320" yWindow="210" windowWidth="25440" windowHeight="15390" activeTab="2" xr2:uid="{00000000-000D-0000-FFFF-FFFF00000000}"/>
  </bookViews>
  <sheets>
    <sheet name="Titulní list - R" sheetId="4" r:id="rId1"/>
    <sheet name="3NP" sheetId="1" r:id="rId2"/>
    <sheet name="4NP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_PSV1">'[1]01 Komunikace'!#REF!</definedName>
    <definedName name="__PSV1">'[1]01 Komunikace'!#REF!</definedName>
    <definedName name="_xlnm._FilterDatabase" localSheetId="1" hidden="1">'3NP'!$A$14:$I$59</definedName>
    <definedName name="_PSV1" localSheetId="0">'[1]01 Komunikace'!#REF!</definedName>
    <definedName name="_PSV1">'[1]01 Komunikace'!#REF!</definedName>
    <definedName name="aaa" localSheetId="0">#REF!</definedName>
    <definedName name="aaa">#REF!</definedName>
    <definedName name="ABCD" localSheetId="0">'[1]01 Komunikace'!#REF!</definedName>
    <definedName name="ABCD">'[1]01 Komunikace'!#REF!</definedName>
    <definedName name="adresa_investora1" localSheetId="0">'Titulní list - R'!$B$10</definedName>
    <definedName name="adresa_stavby" localSheetId="0">'Titulní list - R'!$B$14</definedName>
    <definedName name="afterdetail_lua_rozpdph" localSheetId="0">#REF!</definedName>
    <definedName name="afterdetail_lua_rozpdph">#REF!</definedName>
    <definedName name="afterdetail_rozpocty_rkap" localSheetId="0">[2]Rozpočet!#REF!</definedName>
    <definedName name="afterdetail_rozpocty_rkap">#REF!</definedName>
    <definedName name="afterdetail_rozpocty_rozpocty">#REF!</definedName>
    <definedName name="BAC" localSheetId="0">#REF!</definedName>
    <definedName name="BAC">#REF!</definedName>
    <definedName name="bbb" localSheetId="0">#REF!</definedName>
    <definedName name="bbb">#REF!</definedName>
    <definedName name="beforeafterdetail_rozpocty_rozpocty.Poznamka2.1">#REF!</definedName>
    <definedName name="beforeend_lua_rozpdph.Poznamka2.1" localSheetId="0">#REF!</definedName>
    <definedName name="beforeend_lua_rozpdph.Poznamka2.1">#REF!</definedName>
    <definedName name="beforefirmy_rozpocty_pozn.Poznamka2" localSheetId="0">#REF!</definedName>
    <definedName name="beforefirmy_rozpocty_pozn.Poznamka2">#REF!</definedName>
    <definedName name="body_lua_dph" localSheetId="0">#REF!</definedName>
    <definedName name="body_lua_dph">#REF!</definedName>
    <definedName name="body_lua_hlavy" localSheetId="0">#REF!</definedName>
    <definedName name="body_lua_hlavy">#REF!</definedName>
    <definedName name="body_lua_rekap" localSheetId="0">#REF!</definedName>
    <definedName name="body_lua_rekap">#REF!</definedName>
    <definedName name="body_memrekapdph">#REF!</definedName>
    <definedName name="body_phlavy">#REF!</definedName>
    <definedName name="body_prekap">#REF!</definedName>
    <definedName name="body_rozpocty_rkap" localSheetId="0">[2]Rozpočet!#REF!</definedName>
    <definedName name="body_rozpocty_rkap">#REF!</definedName>
    <definedName name="body_rozpocty_rozpocty" localSheetId="0">#REF!</definedName>
    <definedName name="body_rozpocty_rozpocty">#REF!</definedName>
    <definedName name="body_rozpocty_rpolozky" localSheetId="0">[2]Rozpočet!#REF!</definedName>
    <definedName name="body_rozpocty_rpolozky">#REF!</definedName>
    <definedName name="body_rozpocty_rpolozky.Poznamka2" localSheetId="0">[2]Rozpočet!#REF!</definedName>
    <definedName name="body_rozpocty_rpolozky.Poznamka2">[3]Rozpočet!#REF!</definedName>
    <definedName name="celkembezdph">#REF!</definedName>
    <definedName name="celkemsdph">#REF!</definedName>
    <definedName name="celklemsdph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'[1]01 Komunikace'!#REF!</definedName>
    <definedName name="Dodavka0">'[1]01 Komunikace'!#REF!</definedName>
    <definedName name="eee" localSheetId="0">#REF!</definedName>
    <definedName name="eee">#REF!</definedName>
    <definedName name="end_lua_rozpdph" localSheetId="0">#REF!</definedName>
    <definedName name="end_lua_rozpdph">#REF!</definedName>
    <definedName name="end_rozpocty_rozpocty" localSheetId="0">[2]Rozpočet!#REF!</definedName>
    <definedName name="end_rozpocty_rozpocty">#REF!</definedName>
    <definedName name="Excel_BuiltIn_Print_Area_1_1" localSheetId="0">#REF!</definedName>
    <definedName name="Excel_BuiltIn_Print_Area_1_1">#REF!</definedName>
    <definedName name="Excel_BuiltIn_Print_Titles_1_1" localSheetId="0">#REF!</definedName>
    <definedName name="Excel_BuiltIn_Print_Titles_1_1">#REF!</definedName>
    <definedName name="firmy_rozpocty.0" localSheetId="0">#REF!</definedName>
    <definedName name="firmy_rozpocty.0">#REF!</definedName>
    <definedName name="firmy_rozpocty.1" localSheetId="0">#REF!</definedName>
    <definedName name="firmy_rozpocty.1">#REF!</definedName>
    <definedName name="firmy_rozpocty_pozn" localSheetId="0">#REF!</definedName>
    <definedName name="firmy_rozpocty_pozn">#REF!</definedName>
    <definedName name="firmy_rozpocty_pozn.Poznamka2">#REF!</definedName>
    <definedName name="ggg" localSheetId="0">#REF!</definedName>
    <definedName name="ggg">#REF!</definedName>
    <definedName name="hh" localSheetId="0">#REF!</definedName>
    <definedName name="hh">#REF!</definedName>
    <definedName name="HSV" localSheetId="0">#REF!</definedName>
    <definedName name="HSV">#REF!</definedName>
    <definedName name="HSV0" localSheetId="0">'[1]01 Komunikace'!#REF!</definedName>
    <definedName name="HSV0">'[1]01 Komunikace'!#REF!</definedName>
    <definedName name="HZS" localSheetId="0">#REF!</definedName>
    <definedName name="HZS">#REF!</definedName>
    <definedName name="HZS0" localSheetId="0">'[1]01 Komunikace'!#REF!</definedName>
    <definedName name="HZS0">'[1]01 Komunikace'!#REF!</definedName>
    <definedName name="JKSO" localSheetId="0">#REF!</definedName>
    <definedName name="JKSO">#REF!</definedName>
    <definedName name="kk" localSheetId="0">#REF!</definedName>
    <definedName name="kk">#REF!</definedName>
    <definedName name="kkkkk" localSheetId="0">'[1]01 Komunikace'!#REF!</definedName>
    <definedName name="kkkkk">'[1]01 Komunikace'!#REF!</definedName>
    <definedName name="ll" localSheetId="0">#REF!</definedName>
    <definedName name="ll">#REF!</definedName>
    <definedName name="MJ" localSheetId="0">#REF!</definedName>
    <definedName name="MJ">#REF!</definedName>
    <definedName name="mm" localSheetId="0">'[1]01 Komunikace'!#REF!</definedName>
    <definedName name="mm">'[1]01 Komunikace'!#REF!</definedName>
    <definedName name="Mont" localSheetId="0">#REF!</definedName>
    <definedName name="Mont">#REF!</definedName>
    <definedName name="Montaz0" localSheetId="0">'[1]01 Komunikace'!#REF!</definedName>
    <definedName name="Montaz0">'[1]01 Komunikace'!#REF!</definedName>
    <definedName name="nazev_akce" localSheetId="0">'Titulní list - R'!$C$12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nn">'[4]Krycí list'!$C$7</definedName>
    <definedName name="nnnnn">'[5]Krycí list'!$C$5</definedName>
    <definedName name="Objednatel" localSheetId="0">#REF!</definedName>
    <definedName name="Objednatel">#REF!</definedName>
    <definedName name="_xlnm.Print_Area" localSheetId="1">'3NP'!$A$13:$I$54</definedName>
    <definedName name="_xlnm.Print_Area" localSheetId="2">'4NP'!$A$13:$I$55</definedName>
    <definedName name="_xlnm.Print_Area" localSheetId="0">'Titulní list - R'!$A$1:$P$31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'[1]01 Komunikace'!#REF!</definedName>
    <definedName name="PSV0">'[1]01 Komunikace'!#REF!</definedName>
    <definedName name="qq" localSheetId="0">#REF!</definedName>
    <definedName name="qq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ss" localSheetId="0">#REF!</definedName>
    <definedName name="sss">#REF!</definedName>
    <definedName name="stupen_PD_cislo" localSheetId="0">'Titulní list - R'!$D$28</definedName>
    <definedName name="stupen_projektu" localSheetId="0">'Titulní list - R'!$B$22</definedName>
    <definedName name="sum_lua_dph" localSheetId="0">#REF!</definedName>
    <definedName name="sum_lua_dph">#REF!</definedName>
    <definedName name="sum_lua_hlavy" localSheetId="0">#REF!</definedName>
    <definedName name="sum_lua_hlavy">#REF!</definedName>
    <definedName name="sum_lua_rekap" localSheetId="0">#REF!</definedName>
    <definedName name="sum_lua_rekap">#REF!</definedName>
    <definedName name="sum_memrekapdph">#REF!</definedName>
    <definedName name="sum_prekap">#REF!</definedName>
    <definedName name="top_lua_dph" localSheetId="0">#REF!</definedName>
    <definedName name="top_lua_dph">#REF!</definedName>
    <definedName name="top_lua_hlavy" localSheetId="0">#REF!</definedName>
    <definedName name="top_lua_hlavy">#REF!</definedName>
    <definedName name="top_memrekapdph">#REF!</definedName>
    <definedName name="top_phlavy">#REF!</definedName>
    <definedName name="top_rozpocty_rkap" localSheetId="0">[2]Rozpočet!#REF!</definedName>
    <definedName name="top_rozpocty_rkap">#REF!</definedName>
    <definedName name="Typ" localSheetId="0">'[1]01 Komunikace'!#REF!</definedName>
    <definedName name="Typ">'[1]01 Komunikace'!#REF!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v" localSheetId="0">#REF!</definedName>
    <definedName name="vv">#REF!</definedName>
    <definedName name="vvv">'[4]Krycí list'!$A$5</definedName>
    <definedName name="xx">'[5]Krycí list'!$A$5</definedName>
    <definedName name="xxx">'[4]Krycí list'!$C$5</definedName>
    <definedName name="xxxx" localSheetId="0">'[1]01 Komunikace'!#REF!</definedName>
    <definedName name="xxxx">'[1]01 Komunikace'!#REF!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2" i="3" l="1"/>
  <c r="F52" i="3"/>
  <c r="H51" i="3"/>
  <c r="F51" i="3"/>
  <c r="H50" i="3"/>
  <c r="I50" i="3" s="1"/>
  <c r="F50" i="3"/>
  <c r="H49" i="3"/>
  <c r="I49" i="3" s="1"/>
  <c r="F49" i="3"/>
  <c r="H48" i="3"/>
  <c r="F48" i="3"/>
  <c r="H47" i="3"/>
  <c r="I47" i="3" s="1"/>
  <c r="F47" i="3"/>
  <c r="H46" i="3"/>
  <c r="F46" i="3"/>
  <c r="H45" i="3"/>
  <c r="I45" i="3" s="1"/>
  <c r="F45" i="3"/>
  <c r="H44" i="3"/>
  <c r="F44" i="3"/>
  <c r="H41" i="3"/>
  <c r="F41" i="3"/>
  <c r="H40" i="3"/>
  <c r="I40" i="3" s="1"/>
  <c r="F40" i="3"/>
  <c r="H39" i="3"/>
  <c r="F39" i="3"/>
  <c r="H38" i="3"/>
  <c r="F38" i="3"/>
  <c r="H37" i="3"/>
  <c r="I37" i="3" s="1"/>
  <c r="F37" i="3"/>
  <c r="H36" i="3"/>
  <c r="F36" i="3"/>
  <c r="H35" i="3"/>
  <c r="F35" i="3"/>
  <c r="H34" i="3"/>
  <c r="F34" i="3"/>
  <c r="H33" i="3"/>
  <c r="F33" i="3"/>
  <c r="H32" i="3"/>
  <c r="F32" i="3"/>
  <c r="H31" i="3"/>
  <c r="F31" i="3"/>
  <c r="I31" i="3" s="1"/>
  <c r="H30" i="3"/>
  <c r="F30" i="3"/>
  <c r="H29" i="3"/>
  <c r="I29" i="3" s="1"/>
  <c r="F29" i="3"/>
  <c r="H28" i="3"/>
  <c r="F28" i="3"/>
  <c r="H27" i="3"/>
  <c r="I27" i="3" s="1"/>
  <c r="F27" i="3"/>
  <c r="H26" i="3"/>
  <c r="F26" i="3"/>
  <c r="H25" i="3"/>
  <c r="F25" i="3"/>
  <c r="H24" i="3"/>
  <c r="F24" i="3"/>
  <c r="H23" i="3"/>
  <c r="F23" i="3"/>
  <c r="H22" i="3"/>
  <c r="F22" i="3"/>
  <c r="H21" i="3"/>
  <c r="I21" i="3" s="1"/>
  <c r="F21" i="3"/>
  <c r="H20" i="3"/>
  <c r="F20" i="3"/>
  <c r="H19" i="3"/>
  <c r="F19" i="3"/>
  <c r="I18" i="3"/>
  <c r="H18" i="3"/>
  <c r="F18" i="3"/>
  <c r="I32" i="3" l="1"/>
  <c r="I20" i="3"/>
  <c r="I26" i="3"/>
  <c r="I39" i="3"/>
  <c r="I34" i="3"/>
  <c r="I36" i="3"/>
  <c r="I22" i="3"/>
  <c r="I19" i="3"/>
  <c r="I33" i="3"/>
  <c r="I23" i="3"/>
  <c r="I30" i="3"/>
  <c r="I46" i="3"/>
  <c r="I41" i="3"/>
  <c r="I24" i="3"/>
  <c r="I28" i="3"/>
  <c r="I38" i="3"/>
  <c r="I25" i="3"/>
  <c r="I35" i="3"/>
  <c r="I44" i="3"/>
  <c r="I48" i="3"/>
  <c r="I51" i="3"/>
  <c r="I52" i="3"/>
  <c r="I54" i="3" l="1"/>
  <c r="H37" i="1"/>
  <c r="F37" i="1"/>
  <c r="H38" i="1"/>
  <c r="F38" i="1"/>
  <c r="H36" i="1"/>
  <c r="F36" i="1"/>
  <c r="H39" i="1"/>
  <c r="F39" i="1"/>
  <c r="I37" i="1" l="1"/>
  <c r="I36" i="1"/>
  <c r="I38" i="1"/>
  <c r="I39" i="1"/>
  <c r="H34" i="1"/>
  <c r="F34" i="1"/>
  <c r="H35" i="1"/>
  <c r="F35" i="1"/>
  <c r="I34" i="1" l="1"/>
  <c r="I35" i="1"/>
  <c r="H30" i="1" l="1"/>
  <c r="F30" i="1"/>
  <c r="H28" i="1"/>
  <c r="F28" i="1"/>
  <c r="H24" i="1"/>
  <c r="F24" i="1"/>
  <c r="H44" i="1"/>
  <c r="H43" i="1"/>
  <c r="F44" i="1"/>
  <c r="F43" i="1"/>
  <c r="F23" i="1"/>
  <c r="F21" i="1"/>
  <c r="H50" i="1"/>
  <c r="F50" i="1"/>
  <c r="F18" i="1"/>
  <c r="F31" i="1"/>
  <c r="F29" i="1"/>
  <c r="F32" i="1"/>
  <c r="F22" i="1"/>
  <c r="F33" i="1"/>
  <c r="F19" i="1"/>
  <c r="H21" i="1"/>
  <c r="H23" i="1"/>
  <c r="H18" i="1"/>
  <c r="H32" i="1"/>
  <c r="F45" i="1"/>
  <c r="H46" i="1"/>
  <c r="H51" i="1"/>
  <c r="H27" i="1"/>
  <c r="F47" i="1"/>
  <c r="H19" i="1"/>
  <c r="H40" i="1"/>
  <c r="H45" i="1"/>
  <c r="F49" i="1"/>
  <c r="F27" i="1"/>
  <c r="H49" i="1"/>
  <c r="H33" i="1"/>
  <c r="F25" i="1"/>
  <c r="F48" i="1"/>
  <c r="F51" i="1"/>
  <c r="H48" i="1"/>
  <c r="H22" i="1"/>
  <c r="F46" i="1"/>
  <c r="H47" i="1"/>
  <c r="H31" i="1"/>
  <c r="F20" i="1"/>
  <c r="H20" i="1"/>
  <c r="H25" i="1"/>
  <c r="F26" i="1"/>
  <c r="H29" i="1"/>
  <c r="H26" i="1"/>
  <c r="F40" i="1"/>
  <c r="I24" i="1" l="1"/>
  <c r="I48" i="1"/>
  <c r="I50" i="1"/>
  <c r="I47" i="1"/>
  <c r="I33" i="1"/>
  <c r="I27" i="1"/>
  <c r="I22" i="1"/>
  <c r="I44" i="1"/>
  <c r="I18" i="1"/>
  <c r="I29" i="1"/>
  <c r="I32" i="1"/>
  <c r="I31" i="1"/>
  <c r="I25" i="1"/>
  <c r="I20" i="1"/>
  <c r="I19" i="1"/>
  <c r="I28" i="1"/>
  <c r="I26" i="1"/>
  <c r="I21" i="1"/>
  <c r="I45" i="1"/>
  <c r="I51" i="1"/>
  <c r="I40" i="1"/>
  <c r="I23" i="1"/>
  <c r="I46" i="1"/>
  <c r="I49" i="1"/>
  <c r="I30" i="1"/>
  <c r="I43" i="1"/>
  <c r="I53" i="1" l="1"/>
</calcChain>
</file>

<file path=xl/sharedStrings.xml><?xml version="1.0" encoding="utf-8"?>
<sst xmlns="http://schemas.openxmlformats.org/spreadsheetml/2006/main" count="175" uniqueCount="69">
  <si>
    <t xml:space="preserve">Podklady: výkaz výměr </t>
  </si>
  <si>
    <t>Vypracoval:</t>
  </si>
  <si>
    <t>Datum:</t>
  </si>
  <si>
    <t>pořadí</t>
  </si>
  <si>
    <t>Popis položky</t>
  </si>
  <si>
    <t>Počet</t>
  </si>
  <si>
    <t>MJ</t>
  </si>
  <si>
    <t>Cena j. mat.</t>
  </si>
  <si>
    <t>Celkem mat.</t>
  </si>
  <si>
    <t>Cena j. mont.</t>
  </si>
  <si>
    <t>Celkem mont.</t>
  </si>
  <si>
    <t>Celkem</t>
  </si>
  <si>
    <t>soubor</t>
  </si>
  <si>
    <t>Dopravné a ostatní náklady</t>
  </si>
  <si>
    <t>Lešení, plošiny</t>
  </si>
  <si>
    <t>Projekční práce, dokumentace skutečného provedení</t>
  </si>
  <si>
    <t>Koordinační činnost</t>
  </si>
  <si>
    <t>Pomocné stavební práce</t>
  </si>
  <si>
    <t>Drobný instalační materiál</t>
  </si>
  <si>
    <t>Protipožární ucpávky</t>
  </si>
  <si>
    <t>m</t>
  </si>
  <si>
    <t>ks</t>
  </si>
  <si>
    <t>Ostatní položky SK+TEL</t>
  </si>
  <si>
    <t xml:space="preserve">Datový kabel R&amp;M, Cat. 6A, S/FTP, 4P, LSZH,Eca </t>
  </si>
  <si>
    <t>Měřící protokoly - metalika</t>
  </si>
  <si>
    <t>Kabelový žlab 200/100 včetně kotvení, uchycení</t>
  </si>
  <si>
    <t>Vyvazovací panel 19" 1U RAL 7035 ocelový</t>
  </si>
  <si>
    <t>Datová zásuvka 2xRJ45 cat6A vč. keystonu cat6A R&amp;M</t>
  </si>
  <si>
    <t>Kabelový  žebřík stoupačka</t>
  </si>
  <si>
    <t xml:space="preserve">19" 1U ST Patch Panel 24xRJ45/s, Cat. 6A, gray, fully populated
R&amp;M </t>
  </si>
  <si>
    <t>Patch kabel S/FTP Cat.6A ISO 4P, LSFROH, 1 m</t>
  </si>
  <si>
    <t>Patch kabel S/FTP Cat.6A ISO 4P, LSFROH, 2 m</t>
  </si>
  <si>
    <t>Kabelový žlab 62/50 včetně kotvení, uchycení</t>
  </si>
  <si>
    <t>Cerifikace systému</t>
  </si>
  <si>
    <t>Nespecifikované drobné práce</t>
  </si>
  <si>
    <t>Demontážní práce</t>
  </si>
  <si>
    <t>hodin</t>
  </si>
  <si>
    <t>Datová zásuvka 1xRJ45 cat6A vč. keystonu cat6A R&amp;M, na omítku</t>
  </si>
  <si>
    <t>Patch kabel S/FTP Cat.6A ISO 4P, LSFROH, 3 m</t>
  </si>
  <si>
    <t>Povodí Moravy s.p., Dřevařská 11, 602 00 Brno</t>
  </si>
  <si>
    <t>Dřevařská 11, 602 00 Brno</t>
  </si>
  <si>
    <t>DOKUMENTACE PRO PROVÁDĚNÍ STAVEBY</t>
  </si>
  <si>
    <t>(dokumentace dle přílohy č. 6 vyhlášky č. 499/2006 Sb.)</t>
  </si>
  <si>
    <t>Ing. Petr Šulc</t>
  </si>
  <si>
    <t>Zakázkové číslo:</t>
  </si>
  <si>
    <t>Archivní číslo:</t>
  </si>
  <si>
    <t>E.2 - DATOVÉ ROZVODY</t>
  </si>
  <si>
    <t>Brno, červen 2020</t>
  </si>
  <si>
    <t>3.NP</t>
  </si>
  <si>
    <t>4.NP</t>
  </si>
  <si>
    <t>Kabelový žlab 125/50 včetně kotvení, uchycení</t>
  </si>
  <si>
    <t>Kabelový žlab 250/50 včetně kotvení, uchycení</t>
  </si>
  <si>
    <t>Kabel H07V-K 10 Zž /CYA/</t>
  </si>
  <si>
    <t>Modul 45x45 do podlahové krabice, 2xRJ45 cat6A vč. 2xkeyston cat6A R&amp;M (podlahová krabice součástí dodávky silnoproudu)</t>
  </si>
  <si>
    <t xml:space="preserve">Datový kabel R&amp;M, Cat. 6A, U/FTP, 4P, LSZH,Dca </t>
  </si>
  <si>
    <t>Kabel J-Y(St)-Y 1x2x0,8mm2</t>
  </si>
  <si>
    <t>Vyvázání kabelu linky pro EPS</t>
  </si>
  <si>
    <t>hzs</t>
  </si>
  <si>
    <t>Kabel optický J/A-DQ(BN)H WBF, 8vl., 50/125, OM3, LSOH,</t>
  </si>
  <si>
    <t>HDMI High Speed, 10m</t>
  </si>
  <si>
    <t>19", 1U, výsuvná vana pro 24, LC duplex včetně kazet a adapterů</t>
  </si>
  <si>
    <t>Optické ukončení na obou koncích, měření</t>
  </si>
  <si>
    <t xml:space="preserve">Vybavení optického rozvaděče pro 8 vláken, kazeta, pigatail, adapter LC duplex </t>
  </si>
  <si>
    <t>3.NP CELKEM BEZ DPH</t>
  </si>
  <si>
    <t>REKONSTRUKCE BUDOVY ŘEDITELSTVÍ STÁTNÍHO PODNIKU POVODÍ MORAVY,S.P.</t>
  </si>
  <si>
    <t xml:space="preserve"> – 2. ETAPA</t>
  </si>
  <si>
    <t>1459-196</t>
  </si>
  <si>
    <t>VÝKAZ VÝMĚR - SPECIFIKACE</t>
  </si>
  <si>
    <t>1459-16-E.2-B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</si>
</sst>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#,##0.00\ &quot;Kč&quot;"/>
    <numFmt numFmtId="167" formatCode="_(#,##0.0??;\-\ #,##0.0??;&quot;–&quot;???;_(@_)"/>
    <numFmt numFmtId="168" formatCode="0.000"/>
  </numFmts>
  <fonts count="5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7"/>
      <name val="Arial CE"/>
      <charset val="238"/>
    </font>
    <font>
      <sz val="8"/>
      <name val="Arial CE"/>
      <charset val="238"/>
    </font>
    <font>
      <sz val="14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Bez Patky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 CE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6"/>
      <color indexed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b/>
      <sz val="12"/>
      <name val="Arial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Calibri"/>
      <family val="2"/>
      <charset val="238"/>
    </font>
    <font>
      <sz val="10"/>
      <name val="Helv"/>
      <charset val="238"/>
    </font>
    <font>
      <sz val="10"/>
      <name val="Helv"/>
    </font>
    <font>
      <b/>
      <sz val="15"/>
      <color indexed="5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Arial"/>
      <family val="2"/>
      <charset val="238"/>
    </font>
    <font>
      <b/>
      <sz val="13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</fonts>
  <fills count="5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45">
    <xf numFmtId="0" fontId="0" fillId="0" borderId="0"/>
    <xf numFmtId="0" fontId="34" fillId="0" borderId="0"/>
    <xf numFmtId="0" fontId="10" fillId="0" borderId="0"/>
    <xf numFmtId="0" fontId="35" fillId="0" borderId="0"/>
    <xf numFmtId="0" fontId="1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6" borderId="0" applyNumberFormat="0" applyBorder="0" applyAlignment="0" applyProtection="0"/>
    <xf numFmtId="0" fontId="1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16" borderId="0" applyNumberFormat="0" applyBorder="0" applyAlignment="0" applyProtection="0"/>
    <xf numFmtId="0" fontId="1" fillId="2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18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19" borderId="0" applyNumberFormat="0" applyBorder="0" applyAlignment="0" applyProtection="0"/>
    <xf numFmtId="0" fontId="1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18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1" borderId="0" applyNumberFormat="0" applyBorder="0" applyAlignment="0" applyProtection="0"/>
    <xf numFmtId="0" fontId="1" fillId="25" borderId="0" applyNumberFormat="0" applyBorder="0" applyAlignment="0" applyProtection="0"/>
    <xf numFmtId="0" fontId="32" fillId="2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19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9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2" borderId="0" applyNumberFormat="0" applyBorder="0" applyAlignment="0" applyProtection="0"/>
    <xf numFmtId="0" fontId="32" fillId="32" borderId="0" applyNumberFormat="0" applyBorder="0" applyAlignment="0" applyProtection="0"/>
    <xf numFmtId="0" fontId="32" fillId="31" borderId="0" applyNumberFormat="0" applyBorder="0" applyAlignment="0" applyProtection="0"/>
    <xf numFmtId="0" fontId="32" fillId="7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1" fillId="0" borderId="1" applyNumberFormat="0" applyFill="0" applyAlignment="0" applyProtection="0"/>
    <xf numFmtId="0" fontId="31" fillId="0" borderId="2" applyNumberFormat="0" applyFill="0" applyAlignment="0" applyProtection="0"/>
    <xf numFmtId="164" fontId="10" fillId="0" borderId="0" applyFont="0" applyFill="0" applyBorder="0" applyAlignment="0" applyProtection="0"/>
    <xf numFmtId="0" fontId="22" fillId="15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8" fillId="36" borderId="3" applyNumberFormat="0" applyAlignment="0" applyProtection="0"/>
    <xf numFmtId="0" fontId="28" fillId="37" borderId="3" applyNumberFormat="0" applyAlignment="0" applyProtection="0"/>
    <xf numFmtId="0" fontId="37" fillId="0" borderId="4" applyNumberFormat="0" applyFill="0" applyAlignment="0" applyProtection="0"/>
    <xf numFmtId="0" fontId="36" fillId="0" borderId="5" applyNumberFormat="0" applyFill="0" applyAlignment="0" applyProtection="0"/>
    <xf numFmtId="0" fontId="39" fillId="0" borderId="6" applyNumberFormat="0" applyFill="0" applyAlignment="0" applyProtection="0"/>
    <xf numFmtId="0" fontId="38" fillId="0" borderId="7" applyNumberFormat="0" applyFill="0" applyAlignment="0" applyProtection="0"/>
    <xf numFmtId="0" fontId="41" fillId="0" borderId="8" applyNumberFormat="0" applyFill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4" fillId="21" borderId="0" applyNumberFormat="0" applyBorder="0" applyAlignment="0" applyProtection="0"/>
    <xf numFmtId="0" fontId="23" fillId="38" borderId="0" applyNumberFormat="0" applyBorder="0" applyAlignment="0" applyProtection="0"/>
    <xf numFmtId="0" fontId="23" fillId="21" borderId="0" applyNumberFormat="0" applyBorder="0" applyAlignment="0" applyProtection="0"/>
    <xf numFmtId="0" fontId="7" fillId="0" borderId="0"/>
    <xf numFmtId="0" fontId="10" fillId="0" borderId="0"/>
    <xf numFmtId="0" fontId="10" fillId="0" borderId="0"/>
    <xf numFmtId="0" fontId="10" fillId="0" borderId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9" fillId="0" borderId="0"/>
    <xf numFmtId="0" fontId="6" fillId="0" borderId="10">
      <alignment horizontal="center" vertical="center" wrapText="1"/>
    </xf>
    <xf numFmtId="0" fontId="7" fillId="11" borderId="11" applyNumberFormat="0" applyFont="0" applyAlignment="0" applyProtection="0"/>
    <xf numFmtId="0" fontId="10" fillId="39" borderId="11" applyNumberFormat="0" applyAlignment="0" applyProtection="0"/>
    <xf numFmtId="0" fontId="10" fillId="11" borderId="11" applyNumberFormat="0" applyFont="0" applyAlignment="0" applyProtection="0"/>
    <xf numFmtId="0" fontId="29" fillId="0" borderId="13" applyNumberFormat="0" applyFill="0" applyAlignment="0" applyProtection="0"/>
    <xf numFmtId="0" fontId="27" fillId="0" borderId="12" applyNumberFormat="0" applyFill="0" applyAlignment="0" applyProtection="0"/>
    <xf numFmtId="0" fontId="21" fillId="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0" borderId="0" applyProtection="0"/>
    <xf numFmtId="0" fontId="35" fillId="0" borderId="0"/>
    <xf numFmtId="0" fontId="35" fillId="0" borderId="0"/>
    <xf numFmtId="0" fontId="29" fillId="0" borderId="0" applyNumberFormat="0" applyFill="0" applyBorder="0" applyAlignment="0" applyProtection="0"/>
    <xf numFmtId="0" fontId="24" fillId="21" borderId="14" applyNumberFormat="0" applyAlignment="0" applyProtection="0"/>
    <xf numFmtId="0" fontId="24" fillId="17" borderId="14" applyNumberFormat="0" applyAlignment="0" applyProtection="0"/>
    <xf numFmtId="0" fontId="24" fillId="6" borderId="14" applyNumberFormat="0" applyAlignment="0" applyProtection="0"/>
    <xf numFmtId="0" fontId="45" fillId="10" borderId="14" applyNumberFormat="0" applyAlignment="0" applyProtection="0"/>
    <xf numFmtId="0" fontId="26" fillId="40" borderId="14" applyNumberFormat="0" applyAlignment="0" applyProtection="0"/>
    <xf numFmtId="0" fontId="26" fillId="20" borderId="14" applyNumberFormat="0" applyAlignment="0" applyProtection="0"/>
    <xf numFmtId="0" fontId="25" fillId="10" borderId="15" applyNumberFormat="0" applyAlignment="0" applyProtection="0"/>
    <xf numFmtId="0" fontId="25" fillId="40" borderId="15" applyNumberFormat="0" applyAlignment="0" applyProtection="0"/>
    <xf numFmtId="0" fontId="25" fillId="20" borderId="15" applyNumberFormat="0" applyAlignment="0" applyProtection="0"/>
    <xf numFmtId="0" fontId="30" fillId="0" borderId="0" applyNumberFormat="0" applyFill="0" applyBorder="0" applyAlignment="0" applyProtection="0"/>
    <xf numFmtId="0" fontId="32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28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25" borderId="0" applyNumberFormat="0" applyBorder="0" applyAlignment="0" applyProtection="0"/>
    <xf numFmtId="0" fontId="32" fillId="46" borderId="0" applyNumberFormat="0" applyBorder="0" applyAlignment="0" applyProtection="0"/>
    <xf numFmtId="0" fontId="32" fillId="33" borderId="0" applyNumberFormat="0" applyBorder="0" applyAlignment="0" applyProtection="0"/>
    <xf numFmtId="0" fontId="32" fillId="47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45" borderId="0" applyNumberFormat="0" applyBorder="0" applyAlignment="0" applyProtection="0"/>
    <xf numFmtId="0" fontId="32" fillId="48" borderId="0" applyNumberFormat="0" applyBorder="0" applyAlignment="0" applyProtection="0"/>
    <xf numFmtId="0" fontId="32" fillId="28" borderId="0" applyNumberFormat="0" applyBorder="0" applyAlignment="0" applyProtection="0"/>
    <xf numFmtId="0" fontId="10" fillId="0" borderId="0"/>
  </cellStyleXfs>
  <cellXfs count="88">
    <xf numFmtId="0" fontId="0" fillId="0" borderId="0" xfId="0"/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/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103" applyFont="1" applyFill="1" applyBorder="1" applyAlignment="1">
      <alignment horizontal="left" vertical="center" wrapText="1"/>
    </xf>
    <xf numFmtId="0" fontId="5" fillId="0" borderId="0" xfId="103" applyFont="1" applyFill="1" applyBorder="1" applyAlignment="1">
      <alignment horizontal="center" vertical="center"/>
    </xf>
    <xf numFmtId="165" fontId="6" fillId="0" borderId="0" xfId="103" applyNumberFormat="1" applyFont="1" applyFill="1" applyBorder="1" applyAlignment="1">
      <alignment vertical="center"/>
    </xf>
    <xf numFmtId="1" fontId="5" fillId="0" borderId="0" xfId="103" applyNumberFormat="1" applyFont="1" applyFill="1" applyBorder="1" applyAlignment="1">
      <alignment vertical="center"/>
    </xf>
    <xf numFmtId="0" fontId="3" fillId="0" borderId="0" xfId="103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0" xfId="0" applyFont="1"/>
    <xf numFmtId="0" fontId="11" fillId="0" borderId="0" xfId="0" applyFont="1" applyAlignment="1">
      <alignment horizontal="center" vertical="center"/>
    </xf>
    <xf numFmtId="4" fontId="8" fillId="0" borderId="0" xfId="91" applyNumberFormat="1" applyFont="1" applyFill="1" applyBorder="1" applyAlignment="1">
      <alignment vertical="center"/>
    </xf>
    <xf numFmtId="165" fontId="13" fillId="0" borderId="0" xfId="91" applyNumberFormat="1" applyFont="1" applyFill="1" applyBorder="1" applyAlignment="1">
      <alignment horizontal="center" vertical="center"/>
    </xf>
    <xf numFmtId="1" fontId="13" fillId="0" borderId="0" xfId="91" applyNumberFormat="1" applyFont="1" applyFill="1" applyBorder="1" applyAlignment="1">
      <alignment horizontal="center" vertical="center"/>
    </xf>
    <xf numFmtId="165" fontId="13" fillId="0" borderId="0" xfId="91" applyNumberFormat="1" applyFont="1" applyFill="1" applyBorder="1" applyAlignment="1">
      <alignment vertical="center"/>
    </xf>
    <xf numFmtId="1" fontId="13" fillId="0" borderId="0" xfId="91" applyNumberFormat="1" applyFont="1" applyFill="1" applyBorder="1" applyAlignment="1">
      <alignment vertical="center"/>
    </xf>
    <xf numFmtId="1" fontId="8" fillId="0" borderId="0" xfId="91" applyNumberFormat="1" applyFont="1" applyFill="1" applyBorder="1" applyAlignment="1">
      <alignment vertical="center"/>
    </xf>
    <xf numFmtId="0" fontId="8" fillId="0" borderId="0" xfId="91" applyFont="1" applyAlignment="1">
      <alignment vertical="center"/>
    </xf>
    <xf numFmtId="0" fontId="12" fillId="0" borderId="0" xfId="0" applyFont="1"/>
    <xf numFmtId="0" fontId="14" fillId="0" borderId="16" xfId="0" applyFont="1" applyFill="1" applyBorder="1" applyAlignment="1">
      <alignment horizontal="left" vertical="top" wrapText="1"/>
    </xf>
    <xf numFmtId="4" fontId="14" fillId="0" borderId="16" xfId="0" applyNumberFormat="1" applyFont="1" applyFill="1" applyBorder="1" applyAlignment="1">
      <alignment horizontal="center" vertical="center"/>
    </xf>
    <xf numFmtId="165" fontId="14" fillId="0" borderId="16" xfId="0" applyNumberFormat="1" applyFont="1" applyFill="1" applyBorder="1" applyAlignment="1">
      <alignment horizontal="center"/>
    </xf>
    <xf numFmtId="1" fontId="14" fillId="0" borderId="16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166" fontId="15" fillId="0" borderId="0" xfId="91" applyNumberFormat="1" applyFont="1" applyFill="1" applyBorder="1" applyAlignment="1">
      <alignment vertical="center"/>
    </xf>
    <xf numFmtId="0" fontId="12" fillId="0" borderId="0" xfId="0" applyFont="1" applyBorder="1"/>
    <xf numFmtId="0" fontId="16" fillId="0" borderId="0" xfId="0" applyFont="1"/>
    <xf numFmtId="0" fontId="6" fillId="0" borderId="17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5" fillId="0" borderId="18" xfId="91" applyNumberFormat="1" applyFont="1" applyFill="1" applyBorder="1" applyAlignment="1">
      <alignment horizontal="center" vertical="center"/>
    </xf>
    <xf numFmtId="2" fontId="15" fillId="0" borderId="18" xfId="91" applyNumberFormat="1" applyFont="1" applyFill="1" applyBorder="1" applyAlignment="1">
      <alignment horizontal="left" vertical="center" wrapText="1"/>
    </xf>
    <xf numFmtId="49" fontId="15" fillId="0" borderId="19" xfId="91" applyNumberFormat="1" applyFont="1" applyFill="1" applyBorder="1" applyAlignment="1">
      <alignment horizontal="center" vertical="center"/>
    </xf>
    <xf numFmtId="2" fontId="15" fillId="0" borderId="19" xfId="91" applyNumberFormat="1" applyFont="1" applyFill="1" applyBorder="1" applyAlignment="1">
      <alignment horizontal="left" vertical="center" wrapText="1"/>
    </xf>
    <xf numFmtId="49" fontId="18" fillId="49" borderId="20" xfId="91" applyNumberFormat="1" applyFont="1" applyFill="1" applyBorder="1" applyAlignment="1">
      <alignment horizontal="center" vertical="center"/>
    </xf>
    <xf numFmtId="49" fontId="18" fillId="49" borderId="21" xfId="91" applyNumberFormat="1" applyFont="1" applyFill="1" applyBorder="1" applyAlignment="1">
      <alignment horizontal="left" vertical="center" wrapText="1"/>
    </xf>
    <xf numFmtId="49" fontId="20" fillId="0" borderId="0" xfId="91" applyNumberFormat="1" applyFont="1" applyFill="1" applyBorder="1" applyAlignment="1">
      <alignment horizontal="center" vertical="center"/>
    </xf>
    <xf numFmtId="49" fontId="20" fillId="0" borderId="0" xfId="91" applyNumberFormat="1" applyFont="1" applyFill="1" applyBorder="1" applyAlignment="1">
      <alignment horizontal="left" vertical="center"/>
    </xf>
    <xf numFmtId="49" fontId="15" fillId="0" borderId="22" xfId="91" applyNumberFormat="1" applyFont="1" applyFill="1" applyBorder="1" applyAlignment="1">
      <alignment horizontal="center" vertical="center"/>
    </xf>
    <xf numFmtId="2" fontId="15" fillId="0" borderId="22" xfId="91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vertical="center"/>
    </xf>
    <xf numFmtId="4" fontId="5" fillId="0" borderId="0" xfId="103" applyNumberFormat="1" applyFont="1" applyFill="1" applyBorder="1" applyAlignment="1">
      <alignment vertical="center"/>
    </xf>
    <xf numFmtId="4" fontId="14" fillId="0" borderId="16" xfId="0" applyNumberFormat="1" applyFont="1" applyFill="1" applyBorder="1" applyAlignment="1">
      <alignment vertical="center"/>
    </xf>
    <xf numFmtId="167" fontId="19" fillId="0" borderId="19" xfId="91" applyNumberFormat="1" applyFont="1" applyFill="1" applyBorder="1" applyAlignment="1">
      <alignment vertical="center"/>
    </xf>
    <xf numFmtId="167" fontId="19" fillId="0" borderId="22" xfId="91" applyNumberFormat="1" applyFont="1" applyFill="1" applyBorder="1" applyAlignment="1">
      <alignment vertical="center"/>
    </xf>
    <xf numFmtId="0" fontId="16" fillId="0" borderId="0" xfId="0" applyFont="1" applyAlignment="1"/>
    <xf numFmtId="167" fontId="18" fillId="49" borderId="20" xfId="91" applyNumberFormat="1" applyFont="1" applyFill="1" applyBorder="1" applyAlignment="1">
      <alignment vertical="center"/>
    </xf>
    <xf numFmtId="167" fontId="20" fillId="0" borderId="0" xfId="91" applyNumberFormat="1" applyFont="1" applyFill="1" applyBorder="1" applyAlignment="1">
      <alignment vertical="center"/>
    </xf>
    <xf numFmtId="167" fontId="19" fillId="0" borderId="18" xfId="91" applyNumberFormat="1" applyFont="1" applyFill="1" applyBorder="1" applyAlignment="1">
      <alignment vertical="center"/>
    </xf>
    <xf numFmtId="0" fontId="0" fillId="0" borderId="0" xfId="0" applyAlignment="1"/>
    <xf numFmtId="2" fontId="15" fillId="0" borderId="0" xfId="91" applyNumberFormat="1" applyFont="1" applyFill="1" applyBorder="1" applyAlignment="1">
      <alignment horizontal="left" vertical="center" wrapText="1"/>
    </xf>
    <xf numFmtId="167" fontId="19" fillId="0" borderId="0" xfId="91" applyNumberFormat="1" applyFont="1" applyFill="1" applyBorder="1" applyAlignment="1">
      <alignment vertical="center"/>
    </xf>
    <xf numFmtId="49" fontId="15" fillId="0" borderId="0" xfId="91" applyNumberFormat="1" applyFont="1" applyFill="1" applyBorder="1" applyAlignment="1">
      <alignment horizontal="center" vertical="center"/>
    </xf>
    <xf numFmtId="0" fontId="50" fillId="50" borderId="0" xfId="0" applyFont="1" applyFill="1"/>
    <xf numFmtId="167" fontId="19" fillId="50" borderId="0" xfId="91" applyNumberFormat="1" applyFont="1" applyFill="1" applyBorder="1" applyAlignment="1">
      <alignment vertical="center"/>
    </xf>
    <xf numFmtId="49" fontId="15" fillId="50" borderId="0" xfId="91" applyNumberFormat="1" applyFont="1" applyFill="1" applyBorder="1" applyAlignment="1">
      <alignment horizontal="center" vertical="center"/>
    </xf>
    <xf numFmtId="166" fontId="15" fillId="50" borderId="0" xfId="91" applyNumberFormat="1" applyFont="1" applyFill="1" applyBorder="1" applyAlignment="1">
      <alignment vertical="center"/>
    </xf>
    <xf numFmtId="166" fontId="51" fillId="50" borderId="0" xfId="91" applyNumberFormat="1" applyFont="1" applyFill="1" applyBorder="1" applyAlignment="1">
      <alignment vertical="center"/>
    </xf>
    <xf numFmtId="0" fontId="10" fillId="0" borderId="0" xfId="144" applyAlignment="1">
      <alignment vertical="center"/>
    </xf>
    <xf numFmtId="0" fontId="46" fillId="0" borderId="0" xfId="144" applyFont="1" applyAlignment="1">
      <alignment vertical="center"/>
    </xf>
    <xf numFmtId="168" fontId="10" fillId="0" borderId="0" xfId="144" applyNumberFormat="1" applyAlignment="1">
      <alignment vertical="center"/>
    </xf>
    <xf numFmtId="0" fontId="47" fillId="0" borderId="0" xfId="144" applyFont="1" applyAlignment="1">
      <alignment horizontal="center" vertical="center" wrapText="1"/>
    </xf>
    <xf numFmtId="0" fontId="48" fillId="0" borderId="0" xfId="144" applyFont="1" applyAlignment="1">
      <alignment horizontal="center" vertical="center" wrapText="1"/>
    </xf>
    <xf numFmtId="0" fontId="49" fillId="0" borderId="0" xfId="144" applyFont="1" applyAlignment="1">
      <alignment horizontal="center" vertical="center" wrapText="1"/>
    </xf>
    <xf numFmtId="0" fontId="47" fillId="0" borderId="0" xfId="144" applyFont="1" applyAlignment="1">
      <alignment horizontal="center" wrapText="1"/>
    </xf>
    <xf numFmtId="0" fontId="46" fillId="0" borderId="0" xfId="144" applyFont="1" applyAlignment="1">
      <alignment vertical="center" wrapText="1"/>
    </xf>
    <xf numFmtId="0" fontId="46" fillId="0" borderId="0" xfId="144" applyFont="1" applyAlignment="1">
      <alignment horizontal="left" vertical="center" wrapText="1"/>
    </xf>
    <xf numFmtId="0" fontId="46" fillId="0" borderId="0" xfId="144" applyFont="1" applyAlignment="1">
      <alignment vertical="center" wrapText="1"/>
    </xf>
    <xf numFmtId="0" fontId="20" fillId="0" borderId="0" xfId="144" applyFont="1" applyAlignment="1">
      <alignment vertical="center" wrapText="1"/>
    </xf>
    <xf numFmtId="0" fontId="10" fillId="0" borderId="0" xfId="144" applyAlignment="1">
      <alignment horizontal="center" vertical="center"/>
    </xf>
    <xf numFmtId="0" fontId="48" fillId="0" borderId="0" xfId="144" applyFont="1" applyAlignment="1">
      <alignment horizontal="center" wrapText="1"/>
    </xf>
    <xf numFmtId="0" fontId="47" fillId="0" borderId="0" xfId="144" applyFont="1" applyAlignment="1">
      <alignment horizontal="center" wrapText="1"/>
    </xf>
    <xf numFmtId="0" fontId="10" fillId="0" borderId="0" xfId="144" applyAlignment="1">
      <alignment horizontal="center" vertical="top"/>
    </xf>
    <xf numFmtId="0" fontId="20" fillId="0" borderId="0" xfId="144" applyFont="1" applyAlignment="1">
      <alignment vertical="center"/>
    </xf>
    <xf numFmtId="0" fontId="10" fillId="0" borderId="0" xfId="144" applyAlignment="1">
      <alignment vertical="center"/>
    </xf>
    <xf numFmtId="0" fontId="47" fillId="0" borderId="0" xfId="144" applyFont="1" applyAlignment="1">
      <alignment horizontal="center" vertical="center" wrapText="1"/>
    </xf>
    <xf numFmtId="0" fontId="48" fillId="0" borderId="0" xfId="144" applyFont="1" applyAlignment="1">
      <alignment horizontal="center" vertical="center" wrapText="1"/>
    </xf>
    <xf numFmtId="0" fontId="46" fillId="0" borderId="0" xfId="144" applyFont="1" applyAlignment="1">
      <alignment horizontal="center" vertical="center" wrapText="1"/>
    </xf>
    <xf numFmtId="0" fontId="17" fillId="0" borderId="23" xfId="91" applyFont="1" applyFill="1" applyBorder="1" applyAlignment="1">
      <alignment horizontal="center" vertical="center"/>
    </xf>
  </cellXfs>
  <cellStyles count="145">
    <cellStyle name="_DSP_Soupis zarizeni" xfId="1" xr:uid="{00000000-0005-0000-0000-000000000000}"/>
    <cellStyle name="_DSP_Soupis zarizeni 2" xfId="2" xr:uid="{00000000-0005-0000-0000-000001000000}"/>
    <cellStyle name="_RDS_F.4,5,6_VV" xfId="3" xr:uid="{00000000-0005-0000-0000-000002000000}"/>
    <cellStyle name="_RDS_F.4,5,6_VV 2" xfId="4" xr:uid="{00000000-0005-0000-0000-000003000000}"/>
    <cellStyle name="20 % – Zvýraznění1 2" xfId="5" xr:uid="{00000000-0005-0000-0000-000004000000}"/>
    <cellStyle name="20 % – Zvýraznění1 2 2" xfId="6" xr:uid="{00000000-0005-0000-0000-000005000000}"/>
    <cellStyle name="20 % – Zvýraznění1 2_E__B-C_-_Vykaz_vymer,_rozpocet" xfId="7" xr:uid="{00000000-0005-0000-0000-000006000000}"/>
    <cellStyle name="20 % – Zvýraznění1 3" xfId="8" xr:uid="{00000000-0005-0000-0000-000007000000}"/>
    <cellStyle name="20 % – Zvýraznění2 2" xfId="9" xr:uid="{00000000-0005-0000-0000-000008000000}"/>
    <cellStyle name="20 % – Zvýraznění2 2 2" xfId="10" xr:uid="{00000000-0005-0000-0000-000009000000}"/>
    <cellStyle name="20 % – Zvýraznění2 2_E__B-C_-_Vykaz_vymer,_rozpocet" xfId="11" xr:uid="{00000000-0005-0000-0000-00000A000000}"/>
    <cellStyle name="20 % – Zvýraznění2 3" xfId="12" xr:uid="{00000000-0005-0000-0000-00000B000000}"/>
    <cellStyle name="20 % – Zvýraznění3 2" xfId="13" xr:uid="{00000000-0005-0000-0000-00000C000000}"/>
    <cellStyle name="20 % – Zvýraznění3 2 2" xfId="14" xr:uid="{00000000-0005-0000-0000-00000D000000}"/>
    <cellStyle name="20 % – Zvýraznění3 2_E__B-C_-_Vykaz_vymer,_rozpocet" xfId="15" xr:uid="{00000000-0005-0000-0000-00000E000000}"/>
    <cellStyle name="20 % – Zvýraznění3 3" xfId="16" xr:uid="{00000000-0005-0000-0000-00000F000000}"/>
    <cellStyle name="20 % – Zvýraznění4 2" xfId="17" xr:uid="{00000000-0005-0000-0000-000010000000}"/>
    <cellStyle name="20 % – Zvýraznění4 2 2" xfId="18" xr:uid="{00000000-0005-0000-0000-000011000000}"/>
    <cellStyle name="20 % – Zvýraznění4 2_E__B-C_-_Vykaz_vymer,_rozpocet" xfId="19" xr:uid="{00000000-0005-0000-0000-000012000000}"/>
    <cellStyle name="20 % – Zvýraznění4 3" xfId="20" xr:uid="{00000000-0005-0000-0000-000013000000}"/>
    <cellStyle name="20 % – Zvýraznění5 2" xfId="21" xr:uid="{00000000-0005-0000-0000-000014000000}"/>
    <cellStyle name="20 % – Zvýraznění5 2 2" xfId="22" xr:uid="{00000000-0005-0000-0000-000015000000}"/>
    <cellStyle name="20 % – Zvýraznění5 2_E__B-C_-_Vykaz_vymer,_rozpocet" xfId="23" xr:uid="{00000000-0005-0000-0000-000016000000}"/>
    <cellStyle name="20 % – Zvýraznění6 2" xfId="24" xr:uid="{00000000-0005-0000-0000-000017000000}"/>
    <cellStyle name="20 % – Zvýraznění6 2 2" xfId="25" xr:uid="{00000000-0005-0000-0000-000018000000}"/>
    <cellStyle name="20 % – Zvýraznění6 2_E__B-C_-_Vykaz_vymer,_rozpocet" xfId="26" xr:uid="{00000000-0005-0000-0000-000019000000}"/>
    <cellStyle name="20 % – Zvýraznění6 3" xfId="27" xr:uid="{00000000-0005-0000-0000-00001A000000}"/>
    <cellStyle name="40 % – Zvýraznění1 2" xfId="28" xr:uid="{00000000-0005-0000-0000-00001B000000}"/>
    <cellStyle name="40 % – Zvýraznění1 2 2" xfId="29" xr:uid="{00000000-0005-0000-0000-00001C000000}"/>
    <cellStyle name="40 % – Zvýraznění1 2_E__B-C_-_Vykaz_vymer,_rozpocet" xfId="30" xr:uid="{00000000-0005-0000-0000-00001D000000}"/>
    <cellStyle name="40 % – Zvýraznění1 3" xfId="31" xr:uid="{00000000-0005-0000-0000-00001E000000}"/>
    <cellStyle name="40 % – Zvýraznění2 2" xfId="32" xr:uid="{00000000-0005-0000-0000-00001F000000}"/>
    <cellStyle name="40 % – Zvýraznění2 2 2" xfId="33" xr:uid="{00000000-0005-0000-0000-000020000000}"/>
    <cellStyle name="40 % – Zvýraznění2 2_E__B-C_-_Vykaz_vymer,_rozpocet" xfId="34" xr:uid="{00000000-0005-0000-0000-000021000000}"/>
    <cellStyle name="40 % – Zvýraznění3 2" xfId="35" xr:uid="{00000000-0005-0000-0000-000022000000}"/>
    <cellStyle name="40 % – Zvýraznění3 2 2" xfId="36" xr:uid="{00000000-0005-0000-0000-000023000000}"/>
    <cellStyle name="40 % – Zvýraznění3 2_E__B-C_-_Vykaz_vymer,_rozpocet" xfId="37" xr:uid="{00000000-0005-0000-0000-000024000000}"/>
    <cellStyle name="40 % – Zvýraznění3 3" xfId="38" xr:uid="{00000000-0005-0000-0000-000025000000}"/>
    <cellStyle name="40 % – Zvýraznění4 2" xfId="39" xr:uid="{00000000-0005-0000-0000-000026000000}"/>
    <cellStyle name="40 % – Zvýraznění4 2 2" xfId="40" xr:uid="{00000000-0005-0000-0000-000027000000}"/>
    <cellStyle name="40 % – Zvýraznění4 2_E__B-C_-_Vykaz_vymer,_rozpocet" xfId="41" xr:uid="{00000000-0005-0000-0000-000028000000}"/>
    <cellStyle name="40 % – Zvýraznění4 3" xfId="42" xr:uid="{00000000-0005-0000-0000-000029000000}"/>
    <cellStyle name="40 % – Zvýraznění5 2" xfId="43" xr:uid="{00000000-0005-0000-0000-00002A000000}"/>
    <cellStyle name="40 % – Zvýraznění5 2 2" xfId="44" xr:uid="{00000000-0005-0000-0000-00002B000000}"/>
    <cellStyle name="40 % – Zvýraznění5 2_E__B-C_-_Vykaz_vymer,_rozpocet" xfId="45" xr:uid="{00000000-0005-0000-0000-00002C000000}"/>
    <cellStyle name="40 % – Zvýraznění5 3" xfId="46" xr:uid="{00000000-0005-0000-0000-00002D000000}"/>
    <cellStyle name="40 % – Zvýraznění6 2" xfId="47" xr:uid="{00000000-0005-0000-0000-00002E000000}"/>
    <cellStyle name="40 % – Zvýraznění6 2 2" xfId="48" xr:uid="{00000000-0005-0000-0000-00002F000000}"/>
    <cellStyle name="40 % – Zvýraznění6 2_E__B-C_-_Vykaz_vymer,_rozpocet" xfId="49" xr:uid="{00000000-0005-0000-0000-000030000000}"/>
    <cellStyle name="40 % – Zvýraznění6 3" xfId="50" xr:uid="{00000000-0005-0000-0000-000031000000}"/>
    <cellStyle name="60 % – Zvýraznění1 2" xfId="51" xr:uid="{00000000-0005-0000-0000-000032000000}"/>
    <cellStyle name="60 % – Zvýraznění1 2 2" xfId="52" xr:uid="{00000000-0005-0000-0000-000033000000}"/>
    <cellStyle name="60 % – Zvýraznění1 3" xfId="53" xr:uid="{00000000-0005-0000-0000-000034000000}"/>
    <cellStyle name="60 % – Zvýraznění2 2" xfId="54" xr:uid="{00000000-0005-0000-0000-000035000000}"/>
    <cellStyle name="60 % – Zvýraznění2 2 2" xfId="55" xr:uid="{00000000-0005-0000-0000-000036000000}"/>
    <cellStyle name="60 % – Zvýraznění2 3" xfId="56" xr:uid="{00000000-0005-0000-0000-000037000000}"/>
    <cellStyle name="60 % – Zvýraznění3 2" xfId="57" xr:uid="{00000000-0005-0000-0000-000038000000}"/>
    <cellStyle name="60 % – Zvýraznění3 2 2" xfId="58" xr:uid="{00000000-0005-0000-0000-000039000000}"/>
    <cellStyle name="60 % – Zvýraznění3 3" xfId="59" xr:uid="{00000000-0005-0000-0000-00003A000000}"/>
    <cellStyle name="60 % – Zvýraznění4 2" xfId="60" xr:uid="{00000000-0005-0000-0000-00003B000000}"/>
    <cellStyle name="60 % – Zvýraznění4 2 2" xfId="61" xr:uid="{00000000-0005-0000-0000-00003C000000}"/>
    <cellStyle name="60 % – Zvýraznění4 3" xfId="62" xr:uid="{00000000-0005-0000-0000-00003D000000}"/>
    <cellStyle name="60 % – Zvýraznění5 2" xfId="63" xr:uid="{00000000-0005-0000-0000-00003E000000}"/>
    <cellStyle name="60 % – Zvýraznění5 2 2" xfId="64" xr:uid="{00000000-0005-0000-0000-00003F000000}"/>
    <cellStyle name="60 % – Zvýraznění5 3" xfId="65" xr:uid="{00000000-0005-0000-0000-000040000000}"/>
    <cellStyle name="60 % – Zvýraznění6 2" xfId="66" xr:uid="{00000000-0005-0000-0000-000041000000}"/>
    <cellStyle name="60 % – Zvýraznění6 2 2" xfId="67" xr:uid="{00000000-0005-0000-0000-000042000000}"/>
    <cellStyle name="60 % – Zvýraznění6 3" xfId="68" xr:uid="{00000000-0005-0000-0000-000043000000}"/>
    <cellStyle name="Celkem 2" xfId="69" xr:uid="{00000000-0005-0000-0000-000044000000}"/>
    <cellStyle name="Celkem 2 2" xfId="70" xr:uid="{00000000-0005-0000-0000-000045000000}"/>
    <cellStyle name="Čárka 2" xfId="71" xr:uid="{00000000-0005-0000-0000-000046000000}"/>
    <cellStyle name="Chybně 2" xfId="72" xr:uid="{00000000-0005-0000-0000-000047000000}"/>
    <cellStyle name="Chybně 2 2" xfId="73" xr:uid="{00000000-0005-0000-0000-000048000000}"/>
    <cellStyle name="Chybně 3" xfId="74" xr:uid="{00000000-0005-0000-0000-000049000000}"/>
    <cellStyle name="Kontrolní buňka 2" xfId="75" xr:uid="{00000000-0005-0000-0000-00004A000000}"/>
    <cellStyle name="Kontrolní buňka 2 2" xfId="76" xr:uid="{00000000-0005-0000-0000-00004B000000}"/>
    <cellStyle name="Nadpis 1 2" xfId="77" xr:uid="{00000000-0005-0000-0000-00004C000000}"/>
    <cellStyle name="Nadpis 1 2 2" xfId="78" xr:uid="{00000000-0005-0000-0000-00004D000000}"/>
    <cellStyle name="Nadpis 2 2" xfId="79" xr:uid="{00000000-0005-0000-0000-00004E000000}"/>
    <cellStyle name="Nadpis 2 2 2" xfId="80" xr:uid="{00000000-0005-0000-0000-00004F000000}"/>
    <cellStyle name="Nadpis 3 2" xfId="81" xr:uid="{00000000-0005-0000-0000-000050000000}"/>
    <cellStyle name="Nadpis 3 2 2" xfId="82" xr:uid="{00000000-0005-0000-0000-000051000000}"/>
    <cellStyle name="Nadpis 4 2" xfId="83" xr:uid="{00000000-0005-0000-0000-000052000000}"/>
    <cellStyle name="Nadpis 4 2 2" xfId="84" xr:uid="{00000000-0005-0000-0000-000053000000}"/>
    <cellStyle name="Název 2" xfId="85" xr:uid="{00000000-0005-0000-0000-000054000000}"/>
    <cellStyle name="Název 2 2" xfId="86" xr:uid="{00000000-0005-0000-0000-000055000000}"/>
    <cellStyle name="Neutrální 2" xfId="87" xr:uid="{00000000-0005-0000-0000-000056000000}"/>
    <cellStyle name="Neutrální 2 2" xfId="88" xr:uid="{00000000-0005-0000-0000-000057000000}"/>
    <cellStyle name="Neutrální 3" xfId="89" xr:uid="{00000000-0005-0000-0000-000058000000}"/>
    <cellStyle name="Normální" xfId="0" builtinId="0"/>
    <cellStyle name="Normální 2" xfId="90" xr:uid="{00000000-0005-0000-0000-00005A000000}"/>
    <cellStyle name="Normální 2 2" xfId="91" xr:uid="{00000000-0005-0000-0000-00005B000000}"/>
    <cellStyle name="Normální 2_E.1__C - Rozpocet" xfId="92" xr:uid="{00000000-0005-0000-0000-00005C000000}"/>
    <cellStyle name="normální 22 2" xfId="93" xr:uid="{00000000-0005-0000-0000-00005D000000}"/>
    <cellStyle name="Normální 3" xfId="94" xr:uid="{00000000-0005-0000-0000-00005E000000}"/>
    <cellStyle name="Normální 3 2" xfId="95" xr:uid="{00000000-0005-0000-0000-00005F000000}"/>
    <cellStyle name="Normální 3 2 2" xfId="96" xr:uid="{00000000-0005-0000-0000-000060000000}"/>
    <cellStyle name="Normální 3 2_E__B-C_-_Vykaz_vymer,_rozpocet" xfId="97" xr:uid="{00000000-0005-0000-0000-000061000000}"/>
    <cellStyle name="Normální 3_E__B-C_-_Vykaz_vymer,_rozpocet" xfId="98" xr:uid="{00000000-0005-0000-0000-000062000000}"/>
    <cellStyle name="Normální 4" xfId="99" xr:uid="{00000000-0005-0000-0000-000063000000}"/>
    <cellStyle name="normální 5" xfId="100" xr:uid="{00000000-0005-0000-0000-000064000000}"/>
    <cellStyle name="normální 6" xfId="101" xr:uid="{00000000-0005-0000-0000-000065000000}"/>
    <cellStyle name="Normální 7" xfId="102" xr:uid="{00000000-0005-0000-0000-000066000000}"/>
    <cellStyle name="normální_ASKO - EPS" xfId="103" xr:uid="{00000000-0005-0000-0000-000067000000}"/>
    <cellStyle name="normální_xE__C - Rozpocet 2" xfId="144" xr:uid="{E4FB4BD5-3C8B-4E04-A7AB-21DDBF89A0D8}"/>
    <cellStyle name="Podhlavička" xfId="104" xr:uid="{00000000-0005-0000-0000-000069000000}"/>
    <cellStyle name="Poznámka 2" xfId="105" xr:uid="{00000000-0005-0000-0000-00006A000000}"/>
    <cellStyle name="Poznámka 2 2" xfId="106" xr:uid="{00000000-0005-0000-0000-00006B000000}"/>
    <cellStyle name="Poznámka 3" xfId="107" xr:uid="{00000000-0005-0000-0000-00006C000000}"/>
    <cellStyle name="Propojená buňka 2" xfId="108" xr:uid="{00000000-0005-0000-0000-00006D000000}"/>
    <cellStyle name="Propojená buňka 2 2" xfId="109" xr:uid="{00000000-0005-0000-0000-00006E000000}"/>
    <cellStyle name="Správně 2" xfId="110" xr:uid="{00000000-0005-0000-0000-00006F000000}"/>
    <cellStyle name="Správně 2 2" xfId="111" xr:uid="{00000000-0005-0000-0000-000070000000}"/>
    <cellStyle name="Správně 3" xfId="112" xr:uid="{00000000-0005-0000-0000-000071000000}"/>
    <cellStyle name="Styl 1" xfId="113" xr:uid="{00000000-0005-0000-0000-000072000000}"/>
    <cellStyle name="Styl 1 2" xfId="114" xr:uid="{00000000-0005-0000-0000-000073000000}"/>
    <cellStyle name="Styl 1_E.1__C - Rozpocet" xfId="115" xr:uid="{00000000-0005-0000-0000-000074000000}"/>
    <cellStyle name="Text upozornění 2" xfId="116" xr:uid="{00000000-0005-0000-0000-000075000000}"/>
    <cellStyle name="Vstup 2" xfId="117" xr:uid="{00000000-0005-0000-0000-000076000000}"/>
    <cellStyle name="Vstup 2 2" xfId="118" xr:uid="{00000000-0005-0000-0000-000077000000}"/>
    <cellStyle name="Vstup 3" xfId="119" xr:uid="{00000000-0005-0000-0000-000078000000}"/>
    <cellStyle name="Výpočet 2" xfId="120" xr:uid="{00000000-0005-0000-0000-000079000000}"/>
    <cellStyle name="Výpočet 2 2" xfId="121" xr:uid="{00000000-0005-0000-0000-00007A000000}"/>
    <cellStyle name="Výpočet 3" xfId="122" xr:uid="{00000000-0005-0000-0000-00007B000000}"/>
    <cellStyle name="Výstup 2" xfId="123" xr:uid="{00000000-0005-0000-0000-00007C000000}"/>
    <cellStyle name="Výstup 2 2" xfId="124" xr:uid="{00000000-0005-0000-0000-00007D000000}"/>
    <cellStyle name="Výstup 3" xfId="125" xr:uid="{00000000-0005-0000-0000-00007E000000}"/>
    <cellStyle name="Vysvětlující text 2" xfId="126" xr:uid="{00000000-0005-0000-0000-00007F000000}"/>
    <cellStyle name="Zvýraznění 1 2" xfId="127" xr:uid="{00000000-0005-0000-0000-000080000000}"/>
    <cellStyle name="Zvýraznění 1 2 2" xfId="128" xr:uid="{00000000-0005-0000-0000-000081000000}"/>
    <cellStyle name="Zvýraznění 1 3" xfId="129" xr:uid="{00000000-0005-0000-0000-000082000000}"/>
    <cellStyle name="Zvýraznění 2 2" xfId="130" xr:uid="{00000000-0005-0000-0000-000083000000}"/>
    <cellStyle name="Zvýraznění 2 2 2" xfId="131" xr:uid="{00000000-0005-0000-0000-000084000000}"/>
    <cellStyle name="Zvýraznění 2 3" xfId="132" xr:uid="{00000000-0005-0000-0000-000085000000}"/>
    <cellStyle name="Zvýraznění 3 2" xfId="133" xr:uid="{00000000-0005-0000-0000-000086000000}"/>
    <cellStyle name="Zvýraznění 3 2 2" xfId="134" xr:uid="{00000000-0005-0000-0000-000087000000}"/>
    <cellStyle name="Zvýraznění 3 3" xfId="135" xr:uid="{00000000-0005-0000-0000-000088000000}"/>
    <cellStyle name="Zvýraznění 4 2" xfId="136" xr:uid="{00000000-0005-0000-0000-000089000000}"/>
    <cellStyle name="Zvýraznění 4 2 2" xfId="137" xr:uid="{00000000-0005-0000-0000-00008A000000}"/>
    <cellStyle name="Zvýraznění 4 3" xfId="138" xr:uid="{00000000-0005-0000-0000-00008B000000}"/>
    <cellStyle name="Zvýraznění 5 2" xfId="139" xr:uid="{00000000-0005-0000-0000-00008C000000}"/>
    <cellStyle name="Zvýraznění 5 2 2" xfId="140" xr:uid="{00000000-0005-0000-0000-00008D000000}"/>
    <cellStyle name="Zvýraznění 6 2" xfId="141" xr:uid="{00000000-0005-0000-0000-00008E000000}"/>
    <cellStyle name="Zvýraznění 6 2 2" xfId="142" xr:uid="{00000000-0005-0000-0000-00008F000000}"/>
    <cellStyle name="Zvýraznění 6 3" xfId="143" xr:uid="{00000000-0005-0000-0000-00009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sohl&#225;vky\Zad&#225;vac&#237;%20dokumentace\Pasohl&#225;vky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_2010/RD_Filipova/SELSK&#193;%20s%20cenami,x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_2010\RD_Filipova\SELSK&#193;%20s%20cenami,x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6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položky"/>
      <sheetName val="01 Komunikace"/>
      <sheetName val="02 Vodovod"/>
      <sheetName val="03.1 Kan. dešťová"/>
      <sheetName val="03.2 Kan. splašková"/>
      <sheetName val="04 Plynovod"/>
      <sheetName val="05 Veř. osvětlení"/>
      <sheetName val="06 Příprava optotrub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05</v>
          </cell>
          <cell r="C5" t="str">
            <v>Čerpací jímky</v>
          </cell>
        </row>
        <row r="7">
          <cell r="C7" t="str">
            <v>TUČAPY - SPLAŠKOVÁ KANALIZACE A ČERPÁNÍ DO KOMOŘAN</v>
          </cell>
        </row>
      </sheetData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03</v>
          </cell>
          <cell r="C5" t="str">
            <v>Výtlaky V1, V2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085C-A4CF-41F7-BDB7-443DED487C2C}">
  <dimension ref="B1:AD33"/>
  <sheetViews>
    <sheetView topLeftCell="A13" zoomScaleNormal="100" zoomScaleSheetLayoutView="70" workbookViewId="0">
      <selection activeCell="G29" sqref="G29:M29"/>
    </sheetView>
  </sheetViews>
  <sheetFormatPr defaultColWidth="5.7109375" defaultRowHeight="28.5" customHeight="1"/>
  <cols>
    <col min="1" max="16" width="6.28515625" style="67" customWidth="1"/>
    <col min="17" max="16384" width="5.7109375" style="67"/>
  </cols>
  <sheetData>
    <row r="1" spans="2:25" ht="29.25" customHeight="1"/>
    <row r="2" spans="2:25" ht="29.25" customHeight="1"/>
    <row r="3" spans="2:25" ht="29.25" customHeight="1">
      <c r="S3" s="68"/>
    </row>
    <row r="4" spans="2:25" ht="29.25" customHeight="1"/>
    <row r="5" spans="2:25" ht="29.25" customHeight="1">
      <c r="T5" s="69"/>
      <c r="Y5" s="69"/>
    </row>
    <row r="6" spans="2:25" ht="29.25" customHeight="1"/>
    <row r="7" spans="2:25" ht="29.25" customHeight="1"/>
    <row r="8" spans="2:25" ht="29.25" customHeight="1">
      <c r="P8" s="70"/>
    </row>
    <row r="9" spans="2:25" ht="29.25" customHeight="1">
      <c r="P9" s="71"/>
    </row>
    <row r="10" spans="2:25" ht="29.25" customHeight="1">
      <c r="B10" s="84" t="s">
        <v>39</v>
      </c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72"/>
    </row>
    <row r="11" spans="2:25" ht="29.25" customHeight="1">
      <c r="B11" s="85" t="s">
        <v>64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72"/>
    </row>
    <row r="12" spans="2:25" ht="29.25" customHeight="1"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</row>
    <row r="13" spans="2:25" ht="29.25" customHeight="1">
      <c r="B13" s="85" t="s">
        <v>65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</row>
    <row r="14" spans="2:25" ht="29.25" customHeight="1">
      <c r="B14" s="84" t="s">
        <v>40</v>
      </c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</row>
    <row r="15" spans="2:25" ht="29.25" customHeight="1"/>
    <row r="16" spans="2:25" ht="29.25" customHeight="1"/>
    <row r="17" spans="2:30" ht="29.25" customHeight="1">
      <c r="B17" s="84" t="s">
        <v>46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</row>
    <row r="18" spans="2:30" ht="29.25" customHeight="1"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71"/>
    </row>
    <row r="19" spans="2:30" ht="19.5" customHeight="1">
      <c r="P19" s="70"/>
      <c r="AD19" s="73"/>
    </row>
    <row r="20" spans="2:30" ht="29.25" customHeight="1">
      <c r="B20" s="79" t="s">
        <v>67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0"/>
    </row>
    <row r="21" spans="2:30" ht="19.5" customHeight="1">
      <c r="AD21" s="73"/>
    </row>
    <row r="22" spans="2:30" ht="29.25" customHeight="1">
      <c r="B22" s="80" t="s">
        <v>41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AD22" s="73"/>
    </row>
    <row r="23" spans="2:30" ht="29.25" customHeight="1">
      <c r="C23" s="81" t="s">
        <v>42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</row>
    <row r="24" spans="2:30" ht="29.25" customHeight="1"/>
    <row r="25" spans="2:30" ht="29.25" customHeight="1"/>
    <row r="26" spans="2:30" ht="19.5" customHeight="1">
      <c r="D26" s="76" t="s">
        <v>1</v>
      </c>
      <c r="E26" s="76"/>
      <c r="F26" s="76"/>
      <c r="G26" s="82" t="s">
        <v>43</v>
      </c>
      <c r="H26" s="82"/>
      <c r="I26" s="82"/>
      <c r="J26" s="82"/>
      <c r="K26" s="82"/>
      <c r="L26" s="82"/>
      <c r="M26" s="82"/>
    </row>
    <row r="27" spans="2:30" ht="19.5" customHeight="1">
      <c r="D27" s="83"/>
      <c r="E27" s="83"/>
      <c r="F27" s="83"/>
      <c r="G27" s="74"/>
      <c r="H27" s="74"/>
      <c r="I27" s="74"/>
      <c r="P27" s="74"/>
    </row>
    <row r="28" spans="2:30" ht="19.5" customHeight="1">
      <c r="B28" s="75"/>
      <c r="D28" s="76" t="s">
        <v>44</v>
      </c>
      <c r="E28" s="76"/>
      <c r="F28" s="76"/>
      <c r="G28" s="77" t="s">
        <v>66</v>
      </c>
      <c r="H28" s="77"/>
      <c r="I28" s="77"/>
      <c r="J28" s="77"/>
      <c r="K28" s="77"/>
      <c r="L28" s="77"/>
      <c r="M28" s="77"/>
    </row>
    <row r="29" spans="2:30" ht="19.5" customHeight="1">
      <c r="D29" s="76" t="s">
        <v>45</v>
      </c>
      <c r="E29" s="76"/>
      <c r="F29" s="76"/>
      <c r="G29" s="77" t="s">
        <v>68</v>
      </c>
      <c r="H29" s="77"/>
      <c r="I29" s="77"/>
      <c r="J29" s="77"/>
      <c r="K29" s="77"/>
      <c r="L29" s="77"/>
      <c r="M29" s="77"/>
      <c r="N29" s="74"/>
      <c r="O29" s="74"/>
    </row>
    <row r="30" spans="2:30" ht="19.5" customHeight="1">
      <c r="J30" s="74"/>
      <c r="K30" s="74"/>
      <c r="L30" s="74"/>
      <c r="M30" s="74"/>
      <c r="N30" s="74"/>
      <c r="O30" s="74"/>
    </row>
    <row r="31" spans="2:30" ht="18.75" customHeight="1">
      <c r="G31" s="78" t="s">
        <v>47</v>
      </c>
      <c r="H31" s="78"/>
      <c r="I31" s="78"/>
      <c r="J31" s="78"/>
    </row>
    <row r="32" spans="2:30" ht="18.75" customHeight="1"/>
    <row r="33" ht="18.75" customHeight="1"/>
  </sheetData>
  <sheetProtection selectLockedCells="1"/>
  <mergeCells count="17">
    <mergeCell ref="D27:F27"/>
    <mergeCell ref="B10:O10"/>
    <mergeCell ref="B11:O12"/>
    <mergeCell ref="B13:O13"/>
    <mergeCell ref="B14:O14"/>
    <mergeCell ref="B17:O17"/>
    <mergeCell ref="B18:O18"/>
    <mergeCell ref="B20:O20"/>
    <mergeCell ref="B22:O22"/>
    <mergeCell ref="C23:N23"/>
    <mergeCell ref="D26:F26"/>
    <mergeCell ref="G26:M26"/>
    <mergeCell ref="D28:F28"/>
    <mergeCell ref="G28:M28"/>
    <mergeCell ref="D29:F29"/>
    <mergeCell ref="G29:M29"/>
    <mergeCell ref="G31:J31"/>
  </mergeCells>
  <printOptions horizontalCentered="1" verticalCentered="1"/>
  <pageMargins left="0" right="0" top="0.19685039370078741" bottom="0.19685039370078741" header="0.19685039370078741" footer="0.19685039370078741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9"/>
  <sheetViews>
    <sheetView topLeftCell="A15" zoomScaleNormal="100" zoomScaleSheetLayoutView="100" workbookViewId="0">
      <selection activeCell="G52" sqref="G52"/>
    </sheetView>
  </sheetViews>
  <sheetFormatPr defaultRowHeight="15"/>
  <cols>
    <col min="1" max="1" width="5.85546875" style="38" customWidth="1"/>
    <col min="2" max="2" width="58.7109375" customWidth="1"/>
    <col min="3" max="3" width="10.42578125" style="58" bestFit="1" customWidth="1"/>
    <col min="4" max="4" width="5.7109375" customWidth="1"/>
    <col min="5" max="5" width="13.7109375" customWidth="1"/>
    <col min="6" max="6" width="15.7109375" bestFit="1" customWidth="1"/>
    <col min="7" max="8" width="13.7109375" customWidth="1"/>
    <col min="9" max="9" width="14.5703125" bestFit="1" customWidth="1"/>
  </cols>
  <sheetData>
    <row r="1" spans="1:9" s="7" customFormat="1" ht="18">
      <c r="A1" s="1"/>
      <c r="B1" s="2"/>
      <c r="C1" s="49"/>
      <c r="D1" s="3"/>
      <c r="E1" s="4"/>
      <c r="F1" s="5"/>
      <c r="G1" s="4"/>
      <c r="H1" s="5"/>
      <c r="I1" s="6"/>
    </row>
    <row r="2" spans="1:9" s="7" customFormat="1" ht="12.75">
      <c r="A2" s="1"/>
      <c r="B2" s="8"/>
      <c r="C2" s="49"/>
      <c r="D2" s="3"/>
      <c r="E2" s="4"/>
      <c r="F2" s="5"/>
      <c r="G2" s="4"/>
      <c r="H2" s="5"/>
      <c r="I2" s="6"/>
    </row>
    <row r="3" spans="1:9" s="7" customFormat="1" ht="12.75">
      <c r="A3" s="1"/>
      <c r="B3" s="8"/>
      <c r="C3" s="49"/>
      <c r="D3" s="3"/>
      <c r="E3" s="4"/>
      <c r="F3" s="5"/>
      <c r="G3" s="4"/>
      <c r="H3" s="5"/>
      <c r="I3" s="6"/>
    </row>
    <row r="4" spans="1:9" s="7" customFormat="1" ht="12.75">
      <c r="A4" s="1"/>
      <c r="B4" s="8"/>
      <c r="C4" s="49"/>
      <c r="D4" s="3"/>
      <c r="E4" s="4"/>
      <c r="F4" s="5"/>
      <c r="G4" s="4"/>
      <c r="H4" s="5"/>
      <c r="I4" s="6"/>
    </row>
    <row r="5" spans="1:9" s="7" customFormat="1" ht="12.75">
      <c r="A5" s="1"/>
      <c r="B5" s="8"/>
      <c r="C5" s="49"/>
      <c r="D5" s="3"/>
      <c r="E5" s="4"/>
      <c r="F5" s="5"/>
      <c r="G5" s="4"/>
      <c r="H5" s="5"/>
      <c r="I5" s="6"/>
    </row>
    <row r="6" spans="1:9" s="7" customFormat="1" ht="12.75">
      <c r="A6" s="1"/>
      <c r="B6" s="9"/>
      <c r="C6" s="49"/>
      <c r="D6" s="3"/>
      <c r="E6" s="4"/>
      <c r="F6" s="5"/>
      <c r="G6" s="4"/>
      <c r="H6" s="5"/>
      <c r="I6" s="6"/>
    </row>
    <row r="7" spans="1:9" s="7" customFormat="1" ht="12.75">
      <c r="A7" s="1"/>
      <c r="B7" s="10" t="s">
        <v>0</v>
      </c>
      <c r="C7" s="50"/>
      <c r="D7" s="11"/>
      <c r="E7" s="12"/>
      <c r="F7" s="13"/>
      <c r="G7" s="12"/>
      <c r="H7" s="13"/>
      <c r="I7" s="6"/>
    </row>
    <row r="8" spans="1:9" s="7" customFormat="1" ht="12.75">
      <c r="A8" s="1"/>
      <c r="B8" s="10" t="s">
        <v>1</v>
      </c>
      <c r="C8" s="50"/>
      <c r="D8" s="11"/>
      <c r="E8" s="12"/>
      <c r="F8" s="13"/>
      <c r="G8" s="12"/>
      <c r="H8" s="13"/>
      <c r="I8" s="6"/>
    </row>
    <row r="9" spans="1:9" s="7" customFormat="1" ht="12.75">
      <c r="A9" s="1"/>
      <c r="B9" s="14" t="s">
        <v>2</v>
      </c>
      <c r="C9" s="50"/>
      <c r="D9" s="11"/>
      <c r="E9" s="12"/>
      <c r="F9" s="13"/>
      <c r="G9" s="12"/>
      <c r="H9" s="13"/>
      <c r="I9" s="6"/>
    </row>
    <row r="10" spans="1:9" s="7" customFormat="1" ht="13.5" thickBot="1">
      <c r="A10" s="1"/>
      <c r="B10" s="14"/>
      <c r="C10" s="50"/>
      <c r="D10" s="11"/>
      <c r="E10" s="12"/>
      <c r="F10" s="13"/>
      <c r="G10" s="12"/>
      <c r="H10" s="13"/>
      <c r="I10" s="6"/>
    </row>
    <row r="11" spans="1:9" s="7" customFormat="1" ht="13.5" hidden="1" thickBot="1">
      <c r="A11" s="35"/>
      <c r="B11" s="15"/>
      <c r="C11" s="49"/>
      <c r="D11" s="3"/>
      <c r="E11" s="4"/>
      <c r="F11" s="5"/>
      <c r="G11" s="4"/>
      <c r="H11" s="5"/>
      <c r="I11" s="6"/>
    </row>
    <row r="12" spans="1:9" s="16" customFormat="1" ht="21" thickBot="1">
      <c r="A12" s="87"/>
      <c r="B12" s="87"/>
      <c r="C12" s="87"/>
      <c r="D12" s="87"/>
      <c r="E12" s="87"/>
      <c r="F12" s="87"/>
      <c r="G12" s="87"/>
      <c r="H12" s="87"/>
      <c r="I12" s="87"/>
    </row>
    <row r="13" spans="1:9" s="25" customFormat="1" ht="15" customHeight="1">
      <c r="A13" s="17"/>
      <c r="B13" s="18"/>
      <c r="C13" s="18"/>
      <c r="D13" s="19"/>
      <c r="E13" s="20"/>
      <c r="F13" s="21"/>
      <c r="G13" s="22"/>
      <c r="H13" s="23"/>
      <c r="I13" s="24"/>
    </row>
    <row r="14" spans="1:9" s="25" customFormat="1" ht="11.25">
      <c r="A14" s="36" t="s">
        <v>3</v>
      </c>
      <c r="B14" s="26" t="s">
        <v>4</v>
      </c>
      <c r="C14" s="51" t="s">
        <v>5</v>
      </c>
      <c r="D14" s="27" t="s">
        <v>6</v>
      </c>
      <c r="E14" s="28" t="s">
        <v>7</v>
      </c>
      <c r="F14" s="29" t="s">
        <v>8</v>
      </c>
      <c r="G14" s="28" t="s">
        <v>9</v>
      </c>
      <c r="H14" s="29" t="s">
        <v>10</v>
      </c>
      <c r="I14" s="29" t="s">
        <v>11</v>
      </c>
    </row>
    <row r="15" spans="1:9" s="33" customFormat="1" ht="12">
      <c r="A15" s="30"/>
      <c r="B15" s="31"/>
      <c r="C15" s="31"/>
      <c r="D15" s="31"/>
      <c r="E15" s="32"/>
      <c r="F15" s="32"/>
      <c r="G15" s="32"/>
      <c r="H15" s="32"/>
      <c r="I15" s="32"/>
    </row>
    <row r="16" spans="1:9" s="34" customFormat="1" ht="12">
      <c r="A16" s="37"/>
      <c r="C16" s="54"/>
      <c r="E16" s="32"/>
      <c r="F16" s="32"/>
      <c r="G16" s="32"/>
      <c r="H16" s="32"/>
      <c r="I16" s="32"/>
    </row>
    <row r="17" spans="1:9" s="34" customFormat="1" ht="12">
      <c r="A17" s="37"/>
      <c r="B17" s="62" t="s">
        <v>48</v>
      </c>
      <c r="C17" s="54"/>
      <c r="E17" s="32"/>
      <c r="F17" s="32"/>
      <c r="G17" s="32"/>
      <c r="H17" s="32"/>
      <c r="I17" s="32"/>
    </row>
    <row r="18" spans="1:9" s="34" customFormat="1" ht="12">
      <c r="A18" s="37">
        <v>1</v>
      </c>
      <c r="B18" s="48" t="s">
        <v>27</v>
      </c>
      <c r="C18" s="53">
        <v>24</v>
      </c>
      <c r="D18" s="47" t="s">
        <v>21</v>
      </c>
      <c r="E18" s="32">
        <v>0</v>
      </c>
      <c r="F18" s="32">
        <f t="shared" ref="F18:F40" si="0">IF(ISNUMBER(C18),C18*E18,"")</f>
        <v>0</v>
      </c>
      <c r="G18" s="32">
        <v>0</v>
      </c>
      <c r="H18" s="32">
        <f>IF(ISNUMBER(C18),C18*G18,"")</f>
        <v>0</v>
      </c>
      <c r="I18" s="32">
        <f t="shared" ref="I18:I40" si="1">IF(ISNUMBER(C18),H18+F18,"")</f>
        <v>0</v>
      </c>
    </row>
    <row r="19" spans="1:9" s="34" customFormat="1" ht="12">
      <c r="A19" s="37">
        <v>2</v>
      </c>
      <c r="B19" s="48" t="s">
        <v>37</v>
      </c>
      <c r="C19" s="53">
        <v>2</v>
      </c>
      <c r="D19" s="47" t="s">
        <v>21</v>
      </c>
      <c r="E19" s="32">
        <v>0</v>
      </c>
      <c r="F19" s="32">
        <f t="shared" si="0"/>
        <v>0</v>
      </c>
      <c r="G19" s="32">
        <v>0</v>
      </c>
      <c r="H19" s="32">
        <f t="shared" ref="H19:H40" si="2">IF(ISNUMBER(C19),C19*G19,"")</f>
        <v>0</v>
      </c>
      <c r="I19" s="32">
        <f t="shared" si="1"/>
        <v>0</v>
      </c>
    </row>
    <row r="20" spans="1:9" s="34" customFormat="1" ht="24">
      <c r="A20" s="37">
        <v>3</v>
      </c>
      <c r="B20" s="48" t="s">
        <v>53</v>
      </c>
      <c r="C20" s="53">
        <v>4</v>
      </c>
      <c r="D20" s="47" t="s">
        <v>21</v>
      </c>
      <c r="E20" s="32">
        <v>0</v>
      </c>
      <c r="F20" s="32">
        <f t="shared" si="0"/>
        <v>0</v>
      </c>
      <c r="G20" s="32">
        <v>0</v>
      </c>
      <c r="H20" s="32">
        <f t="shared" si="2"/>
        <v>0</v>
      </c>
      <c r="I20" s="32">
        <f t="shared" si="1"/>
        <v>0</v>
      </c>
    </row>
    <row r="21" spans="1:9" s="34" customFormat="1" ht="24">
      <c r="A21" s="37">
        <v>4</v>
      </c>
      <c r="B21" s="42" t="s">
        <v>29</v>
      </c>
      <c r="C21" s="52">
        <v>3</v>
      </c>
      <c r="D21" s="41" t="s">
        <v>21</v>
      </c>
      <c r="E21" s="32">
        <v>0</v>
      </c>
      <c r="F21" s="32">
        <f t="shared" si="0"/>
        <v>0</v>
      </c>
      <c r="G21" s="32">
        <v>0</v>
      </c>
      <c r="H21" s="32">
        <f>IF(ISNUMBER(C21),C21*G21,"")</f>
        <v>0</v>
      </c>
      <c r="I21" s="32">
        <f t="shared" si="1"/>
        <v>0</v>
      </c>
    </row>
    <row r="22" spans="1:9" s="34" customFormat="1" ht="12">
      <c r="A22" s="37">
        <v>5</v>
      </c>
      <c r="B22" s="42" t="s">
        <v>26</v>
      </c>
      <c r="C22" s="52">
        <v>3</v>
      </c>
      <c r="D22" s="41" t="s">
        <v>21</v>
      </c>
      <c r="E22" s="32">
        <v>0</v>
      </c>
      <c r="F22" s="32">
        <f t="shared" si="0"/>
        <v>0</v>
      </c>
      <c r="G22" s="32">
        <v>0</v>
      </c>
      <c r="H22" s="32">
        <f t="shared" si="2"/>
        <v>0</v>
      </c>
      <c r="I22" s="32">
        <f t="shared" si="1"/>
        <v>0</v>
      </c>
    </row>
    <row r="23" spans="1:9" s="34" customFormat="1" ht="12">
      <c r="A23" s="37">
        <v>6</v>
      </c>
      <c r="B23" s="42" t="s">
        <v>30</v>
      </c>
      <c r="C23" s="52">
        <v>48</v>
      </c>
      <c r="D23" s="41" t="s">
        <v>21</v>
      </c>
      <c r="E23" s="32">
        <v>0</v>
      </c>
      <c r="F23" s="32">
        <f t="shared" si="0"/>
        <v>0</v>
      </c>
      <c r="G23" s="32">
        <v>0</v>
      </c>
      <c r="H23" s="32">
        <f t="shared" si="2"/>
        <v>0</v>
      </c>
      <c r="I23" s="32">
        <f t="shared" si="1"/>
        <v>0</v>
      </c>
    </row>
    <row r="24" spans="1:9" s="34" customFormat="1" ht="12">
      <c r="A24" s="37">
        <v>7</v>
      </c>
      <c r="B24" s="42" t="s">
        <v>31</v>
      </c>
      <c r="C24" s="52">
        <v>20</v>
      </c>
      <c r="D24" s="41" t="s">
        <v>21</v>
      </c>
      <c r="E24" s="32">
        <v>0</v>
      </c>
      <c r="F24" s="32">
        <f>IF(ISNUMBER(C24),C24*E24,"")</f>
        <v>0</v>
      </c>
      <c r="G24" s="32">
        <v>0</v>
      </c>
      <c r="H24" s="32">
        <f>IF(ISNUMBER(C24),C24*G24,"")</f>
        <v>0</v>
      </c>
      <c r="I24" s="32">
        <f>IF(ISNUMBER(C24),H24+F24,"")</f>
        <v>0</v>
      </c>
    </row>
    <row r="25" spans="1:9" s="34" customFormat="1" ht="12">
      <c r="A25" s="37">
        <v>8</v>
      </c>
      <c r="B25" s="42" t="s">
        <v>38</v>
      </c>
      <c r="C25" s="52">
        <v>30</v>
      </c>
      <c r="D25" s="41" t="s">
        <v>21</v>
      </c>
      <c r="E25" s="32">
        <v>0</v>
      </c>
      <c r="F25" s="32">
        <f t="shared" si="0"/>
        <v>0</v>
      </c>
      <c r="G25" s="32">
        <v>0</v>
      </c>
      <c r="H25" s="32">
        <f t="shared" si="2"/>
        <v>0</v>
      </c>
      <c r="I25" s="32">
        <f t="shared" si="1"/>
        <v>0</v>
      </c>
    </row>
    <row r="26" spans="1:9" s="34" customFormat="1" ht="12">
      <c r="A26" s="37">
        <v>9</v>
      </c>
      <c r="B26" s="48" t="s">
        <v>54</v>
      </c>
      <c r="C26" s="53">
        <v>2610</v>
      </c>
      <c r="D26" s="47" t="s">
        <v>20</v>
      </c>
      <c r="E26" s="32">
        <v>0</v>
      </c>
      <c r="F26" s="32">
        <f t="shared" si="0"/>
        <v>0</v>
      </c>
      <c r="G26" s="32">
        <v>0</v>
      </c>
      <c r="H26" s="32">
        <f t="shared" si="2"/>
        <v>0</v>
      </c>
      <c r="I26" s="32">
        <f t="shared" si="1"/>
        <v>0</v>
      </c>
    </row>
    <row r="27" spans="1:9" s="34" customFormat="1" ht="12">
      <c r="A27" s="37">
        <v>10</v>
      </c>
      <c r="B27" s="42" t="s">
        <v>52</v>
      </c>
      <c r="C27" s="52">
        <v>50</v>
      </c>
      <c r="D27" s="41" t="s">
        <v>20</v>
      </c>
      <c r="E27" s="32">
        <v>0</v>
      </c>
      <c r="F27" s="32">
        <f t="shared" si="0"/>
        <v>0</v>
      </c>
      <c r="G27" s="32">
        <v>0</v>
      </c>
      <c r="H27" s="32">
        <f t="shared" si="2"/>
        <v>0</v>
      </c>
      <c r="I27" s="32">
        <f t="shared" si="1"/>
        <v>0</v>
      </c>
    </row>
    <row r="28" spans="1:9" s="34" customFormat="1" ht="12">
      <c r="A28" s="37">
        <v>11</v>
      </c>
      <c r="B28" s="42" t="s">
        <v>32</v>
      </c>
      <c r="C28" s="52">
        <v>6</v>
      </c>
      <c r="D28" s="41" t="s">
        <v>20</v>
      </c>
      <c r="E28" s="32">
        <v>0</v>
      </c>
      <c r="F28" s="32">
        <f t="shared" ref="F28" si="3">IF(ISNUMBER(C28),C28*E28,"")</f>
        <v>0</v>
      </c>
      <c r="G28" s="32">
        <v>0</v>
      </c>
      <c r="H28" s="32">
        <f t="shared" ref="H28" si="4">IF(ISNUMBER(C28),C28*G28,"")</f>
        <v>0</v>
      </c>
      <c r="I28" s="32">
        <f t="shared" ref="I28" si="5">IF(ISNUMBER(C28),H28+F28,"")</f>
        <v>0</v>
      </c>
    </row>
    <row r="29" spans="1:9" s="34" customFormat="1" ht="12">
      <c r="A29" s="37">
        <v>12</v>
      </c>
      <c r="B29" s="42" t="s">
        <v>50</v>
      </c>
      <c r="C29" s="52">
        <v>26</v>
      </c>
      <c r="D29" s="41" t="s">
        <v>20</v>
      </c>
      <c r="E29" s="32">
        <v>0</v>
      </c>
      <c r="F29" s="32">
        <f t="shared" si="0"/>
        <v>0</v>
      </c>
      <c r="G29" s="32">
        <v>0</v>
      </c>
      <c r="H29" s="32">
        <f t="shared" si="2"/>
        <v>0</v>
      </c>
      <c r="I29" s="32">
        <f t="shared" si="1"/>
        <v>0</v>
      </c>
    </row>
    <row r="30" spans="1:9" s="34" customFormat="1" ht="12">
      <c r="A30" s="37">
        <v>13</v>
      </c>
      <c r="B30" s="42" t="s">
        <v>51</v>
      </c>
      <c r="C30" s="52">
        <v>40</v>
      </c>
      <c r="D30" s="41" t="s">
        <v>20</v>
      </c>
      <c r="E30" s="32">
        <v>0</v>
      </c>
      <c r="F30" s="32">
        <f t="shared" ref="F30" si="6">IF(ISNUMBER(C30),C30*E30,"")</f>
        <v>0</v>
      </c>
      <c r="G30" s="32">
        <v>0</v>
      </c>
      <c r="H30" s="32">
        <f t="shared" ref="H30" si="7">IF(ISNUMBER(C30),C30*G30,"")</f>
        <v>0</v>
      </c>
      <c r="I30" s="32">
        <f t="shared" ref="I30" si="8">IF(ISNUMBER(C30),H30+F30,"")</f>
        <v>0</v>
      </c>
    </row>
    <row r="31" spans="1:9" s="34" customFormat="1" ht="12">
      <c r="A31" s="37">
        <v>14</v>
      </c>
      <c r="B31" s="42" t="s">
        <v>25</v>
      </c>
      <c r="C31" s="52">
        <v>20</v>
      </c>
      <c r="D31" s="41" t="s">
        <v>20</v>
      </c>
      <c r="E31" s="32">
        <v>0</v>
      </c>
      <c r="F31" s="32">
        <f t="shared" si="0"/>
        <v>0</v>
      </c>
      <c r="G31" s="32">
        <v>0</v>
      </c>
      <c r="H31" s="32">
        <f t="shared" si="2"/>
        <v>0</v>
      </c>
      <c r="I31" s="32">
        <f t="shared" si="1"/>
        <v>0</v>
      </c>
    </row>
    <row r="32" spans="1:9" s="34" customFormat="1" ht="12">
      <c r="A32" s="37">
        <v>15</v>
      </c>
      <c r="B32" s="42" t="s">
        <v>28</v>
      </c>
      <c r="C32" s="52">
        <v>4</v>
      </c>
      <c r="D32" s="41" t="s">
        <v>20</v>
      </c>
      <c r="E32" s="32">
        <v>0</v>
      </c>
      <c r="F32" s="32">
        <f t="shared" si="0"/>
        <v>0</v>
      </c>
      <c r="G32" s="32">
        <v>0</v>
      </c>
      <c r="H32" s="32">
        <f t="shared" si="2"/>
        <v>0</v>
      </c>
      <c r="I32" s="32">
        <f t="shared" si="1"/>
        <v>0</v>
      </c>
    </row>
    <row r="33" spans="1:9" s="34" customFormat="1" ht="12">
      <c r="A33" s="37">
        <v>16</v>
      </c>
      <c r="B33" s="42" t="s">
        <v>19</v>
      </c>
      <c r="C33" s="52">
        <v>1</v>
      </c>
      <c r="D33" s="41" t="s">
        <v>12</v>
      </c>
      <c r="E33" s="32">
        <v>0</v>
      </c>
      <c r="F33" s="32">
        <f t="shared" si="0"/>
        <v>0</v>
      </c>
      <c r="G33" s="32">
        <v>0</v>
      </c>
      <c r="H33" s="32">
        <f t="shared" si="2"/>
        <v>0</v>
      </c>
      <c r="I33" s="32">
        <f t="shared" si="1"/>
        <v>0</v>
      </c>
    </row>
    <row r="34" spans="1:9" s="34" customFormat="1" ht="12">
      <c r="A34" s="37">
        <v>17</v>
      </c>
      <c r="B34" s="42" t="s">
        <v>55</v>
      </c>
      <c r="C34" s="52">
        <v>270</v>
      </c>
      <c r="D34" s="41" t="s">
        <v>20</v>
      </c>
      <c r="E34" s="32">
        <v>0</v>
      </c>
      <c r="F34" s="32">
        <f t="shared" si="0"/>
        <v>0</v>
      </c>
      <c r="G34" s="32">
        <v>0</v>
      </c>
      <c r="H34" s="32">
        <f t="shared" si="2"/>
        <v>0</v>
      </c>
      <c r="I34" s="32">
        <f t="shared" si="1"/>
        <v>0</v>
      </c>
    </row>
    <row r="35" spans="1:9" s="34" customFormat="1" ht="12">
      <c r="A35" s="37">
        <v>18</v>
      </c>
      <c r="B35" s="42" t="s">
        <v>56</v>
      </c>
      <c r="C35" s="52">
        <v>4</v>
      </c>
      <c r="D35" s="41" t="s">
        <v>57</v>
      </c>
      <c r="E35" s="32">
        <v>0</v>
      </c>
      <c r="F35" s="32">
        <f t="shared" ref="F35:F38" si="9">IF(ISNUMBER(C35),C35*E35,"")</f>
        <v>0</v>
      </c>
      <c r="G35" s="32">
        <v>0</v>
      </c>
      <c r="H35" s="32">
        <f t="shared" ref="H35:H38" si="10">IF(ISNUMBER(C35),C35*G35,"")</f>
        <v>0</v>
      </c>
      <c r="I35" s="32">
        <f t="shared" ref="I35:I38" si="11">IF(ISNUMBER(C35),H35+F35,"")</f>
        <v>0</v>
      </c>
    </row>
    <row r="36" spans="1:9" s="34" customFormat="1" ht="12">
      <c r="A36" s="37">
        <v>19</v>
      </c>
      <c r="B36" s="42" t="s">
        <v>58</v>
      </c>
      <c r="C36" s="52">
        <v>88</v>
      </c>
      <c r="D36" s="41" t="s">
        <v>20</v>
      </c>
      <c r="E36" s="32">
        <v>0</v>
      </c>
      <c r="F36" s="32">
        <f t="shared" si="9"/>
        <v>0</v>
      </c>
      <c r="G36" s="32">
        <v>0</v>
      </c>
      <c r="H36" s="32">
        <f t="shared" si="10"/>
        <v>0</v>
      </c>
      <c r="I36" s="32">
        <f t="shared" si="11"/>
        <v>0</v>
      </c>
    </row>
    <row r="37" spans="1:9" s="34" customFormat="1" ht="12">
      <c r="A37" s="37">
        <v>20</v>
      </c>
      <c r="B37" s="42" t="s">
        <v>60</v>
      </c>
      <c r="C37" s="52">
        <v>1</v>
      </c>
      <c r="D37" s="41" t="s">
        <v>21</v>
      </c>
      <c r="E37" s="32">
        <v>0</v>
      </c>
      <c r="F37" s="32">
        <f t="shared" ref="F37" si="12">IF(ISNUMBER(C37),C37*E37,"")</f>
        <v>0</v>
      </c>
      <c r="G37" s="32">
        <v>0</v>
      </c>
      <c r="H37" s="32">
        <f t="shared" ref="H37" si="13">IF(ISNUMBER(C37),C37*G37,"")</f>
        <v>0</v>
      </c>
      <c r="I37" s="32">
        <f t="shared" ref="I37" si="14">IF(ISNUMBER(C37),H37+F37,"")</f>
        <v>0</v>
      </c>
    </row>
    <row r="38" spans="1:9" s="34" customFormat="1" ht="24">
      <c r="A38" s="37">
        <v>21</v>
      </c>
      <c r="B38" s="42" t="s">
        <v>62</v>
      </c>
      <c r="C38" s="52">
        <v>1</v>
      </c>
      <c r="D38" s="41" t="s">
        <v>21</v>
      </c>
      <c r="E38" s="32">
        <v>0</v>
      </c>
      <c r="F38" s="32">
        <f t="shared" si="9"/>
        <v>0</v>
      </c>
      <c r="G38" s="32">
        <v>0</v>
      </c>
      <c r="H38" s="32">
        <f t="shared" si="10"/>
        <v>0</v>
      </c>
      <c r="I38" s="32">
        <f t="shared" si="11"/>
        <v>0</v>
      </c>
    </row>
    <row r="39" spans="1:9" s="34" customFormat="1" ht="12">
      <c r="A39" s="37">
        <v>22</v>
      </c>
      <c r="B39" s="42" t="s">
        <v>61</v>
      </c>
      <c r="C39" s="52">
        <v>8</v>
      </c>
      <c r="D39" s="41" t="s">
        <v>21</v>
      </c>
      <c r="E39" s="32">
        <v>0</v>
      </c>
      <c r="F39" s="32">
        <f t="shared" ref="F39" si="15">IF(ISNUMBER(C39),C39*E39,"")</f>
        <v>0</v>
      </c>
      <c r="G39" s="32">
        <v>0</v>
      </c>
      <c r="H39" s="32">
        <f t="shared" ref="H39" si="16">IF(ISNUMBER(C39),C39*G39,"")</f>
        <v>0</v>
      </c>
      <c r="I39" s="32">
        <f t="shared" ref="I39" si="17">IF(ISNUMBER(C39),H39+F39,"")</f>
        <v>0</v>
      </c>
    </row>
    <row r="40" spans="1:9" s="34" customFormat="1" ht="12">
      <c r="A40" s="37">
        <v>23</v>
      </c>
      <c r="B40" s="42" t="s">
        <v>18</v>
      </c>
      <c r="C40" s="52">
        <v>1</v>
      </c>
      <c r="D40" s="41" t="s">
        <v>12</v>
      </c>
      <c r="E40" s="32">
        <v>0</v>
      </c>
      <c r="F40" s="32">
        <f t="shared" si="0"/>
        <v>0</v>
      </c>
      <c r="G40" s="32">
        <v>0</v>
      </c>
      <c r="H40" s="32">
        <f t="shared" si="2"/>
        <v>0</v>
      </c>
      <c r="I40" s="32">
        <f t="shared" si="1"/>
        <v>0</v>
      </c>
    </row>
    <row r="41" spans="1:9" s="34" customFormat="1" ht="15.75">
      <c r="A41" s="37"/>
      <c r="B41" s="46"/>
      <c r="C41" s="56"/>
      <c r="D41" s="45"/>
      <c r="E41" s="32"/>
      <c r="F41" s="32"/>
      <c r="G41" s="32"/>
      <c r="H41" s="32"/>
      <c r="I41" s="32"/>
    </row>
    <row r="42" spans="1:9" s="34" customFormat="1" ht="12.75">
      <c r="A42" s="37"/>
      <c r="B42" s="44" t="s">
        <v>22</v>
      </c>
      <c r="C42" s="55"/>
      <c r="D42" s="43"/>
      <c r="E42" s="32"/>
      <c r="F42" s="32"/>
      <c r="G42" s="32"/>
      <c r="H42" s="32"/>
      <c r="I42" s="32"/>
    </row>
    <row r="43" spans="1:9" s="34" customFormat="1" ht="12">
      <c r="A43" s="37">
        <v>25</v>
      </c>
      <c r="B43" s="42" t="s">
        <v>17</v>
      </c>
      <c r="C43" s="52">
        <v>1</v>
      </c>
      <c r="D43" s="41" t="s">
        <v>12</v>
      </c>
      <c r="E43" s="32">
        <v>0</v>
      </c>
      <c r="F43" s="32">
        <f t="shared" ref="F43:F51" si="18">IF(ISNUMBER(C43),C43*E43,"")</f>
        <v>0</v>
      </c>
      <c r="G43" s="32">
        <v>0</v>
      </c>
      <c r="H43" s="32">
        <f t="shared" ref="H43:H51" si="19">IF(ISNUMBER(C43),C43*G43,"")</f>
        <v>0</v>
      </c>
      <c r="I43" s="32">
        <f t="shared" ref="I43:I51" si="20">IF(ISNUMBER(C43),H43+F43,"")</f>
        <v>0</v>
      </c>
    </row>
    <row r="44" spans="1:9" s="34" customFormat="1" ht="12">
      <c r="A44" s="37">
        <v>26</v>
      </c>
      <c r="B44" s="42" t="s">
        <v>35</v>
      </c>
      <c r="C44" s="52">
        <v>80</v>
      </c>
      <c r="D44" s="41" t="s">
        <v>36</v>
      </c>
      <c r="E44" s="32">
        <v>0</v>
      </c>
      <c r="F44" s="32">
        <f t="shared" si="18"/>
        <v>0</v>
      </c>
      <c r="G44" s="32">
        <v>0</v>
      </c>
      <c r="H44" s="32">
        <f t="shared" si="19"/>
        <v>0</v>
      </c>
      <c r="I44" s="32">
        <f t="shared" si="20"/>
        <v>0</v>
      </c>
    </row>
    <row r="45" spans="1:9" s="34" customFormat="1" ht="12">
      <c r="A45" s="37">
        <v>27</v>
      </c>
      <c r="B45" s="42" t="s">
        <v>34</v>
      </c>
      <c r="C45" s="52">
        <v>1</v>
      </c>
      <c r="D45" s="41" t="s">
        <v>12</v>
      </c>
      <c r="E45" s="32">
        <v>0</v>
      </c>
      <c r="F45" s="32">
        <f t="shared" si="18"/>
        <v>0</v>
      </c>
      <c r="G45" s="32">
        <v>0</v>
      </c>
      <c r="H45" s="32">
        <f t="shared" si="19"/>
        <v>0</v>
      </c>
      <c r="I45" s="32">
        <f t="shared" si="20"/>
        <v>0</v>
      </c>
    </row>
    <row r="46" spans="1:9" s="34" customFormat="1" ht="12">
      <c r="A46" s="37">
        <v>28</v>
      </c>
      <c r="B46" s="42" t="s">
        <v>24</v>
      </c>
      <c r="C46" s="52">
        <v>58</v>
      </c>
      <c r="D46" s="41" t="s">
        <v>12</v>
      </c>
      <c r="E46" s="32">
        <v>0</v>
      </c>
      <c r="F46" s="32">
        <f t="shared" si="18"/>
        <v>0</v>
      </c>
      <c r="G46" s="32">
        <v>0</v>
      </c>
      <c r="H46" s="32">
        <f t="shared" si="19"/>
        <v>0</v>
      </c>
      <c r="I46" s="32">
        <f t="shared" si="20"/>
        <v>0</v>
      </c>
    </row>
    <row r="47" spans="1:9" s="34" customFormat="1" ht="12">
      <c r="A47" s="37">
        <v>29</v>
      </c>
      <c r="B47" s="42" t="s">
        <v>16</v>
      </c>
      <c r="C47" s="52">
        <v>1</v>
      </c>
      <c r="D47" s="41" t="s">
        <v>12</v>
      </c>
      <c r="E47" s="32">
        <v>0</v>
      </c>
      <c r="F47" s="32">
        <f t="shared" si="18"/>
        <v>0</v>
      </c>
      <c r="G47" s="32">
        <v>0</v>
      </c>
      <c r="H47" s="32">
        <f t="shared" si="19"/>
        <v>0</v>
      </c>
      <c r="I47" s="32">
        <f t="shared" si="20"/>
        <v>0</v>
      </c>
    </row>
    <row r="48" spans="1:9" s="34" customFormat="1" ht="12">
      <c r="A48" s="37">
        <v>30</v>
      </c>
      <c r="B48" s="42" t="s">
        <v>33</v>
      </c>
      <c r="C48" s="52">
        <v>1</v>
      </c>
      <c r="D48" s="41" t="s">
        <v>12</v>
      </c>
      <c r="E48" s="32">
        <v>0</v>
      </c>
      <c r="F48" s="32">
        <f t="shared" si="18"/>
        <v>0</v>
      </c>
      <c r="G48" s="32">
        <v>0</v>
      </c>
      <c r="H48" s="32">
        <f t="shared" si="19"/>
        <v>0</v>
      </c>
      <c r="I48" s="32">
        <f t="shared" si="20"/>
        <v>0</v>
      </c>
    </row>
    <row r="49" spans="1:9" s="34" customFormat="1" ht="12">
      <c r="A49" s="37">
        <v>31</v>
      </c>
      <c r="B49" s="42" t="s">
        <v>15</v>
      </c>
      <c r="C49" s="52">
        <v>1</v>
      </c>
      <c r="D49" s="41" t="s">
        <v>12</v>
      </c>
      <c r="E49" s="32">
        <v>0</v>
      </c>
      <c r="F49" s="32">
        <f t="shared" si="18"/>
        <v>0</v>
      </c>
      <c r="G49" s="32">
        <v>0</v>
      </c>
      <c r="H49" s="32">
        <f t="shared" si="19"/>
        <v>0</v>
      </c>
      <c r="I49" s="32">
        <f t="shared" si="20"/>
        <v>0</v>
      </c>
    </row>
    <row r="50" spans="1:9" s="34" customFormat="1" ht="12">
      <c r="A50" s="37">
        <v>32</v>
      </c>
      <c r="B50" s="42" t="s">
        <v>14</v>
      </c>
      <c r="C50" s="52">
        <v>1</v>
      </c>
      <c r="D50" s="41" t="s">
        <v>12</v>
      </c>
      <c r="E50" s="32">
        <v>0</v>
      </c>
      <c r="F50" s="32">
        <f t="shared" si="18"/>
        <v>0</v>
      </c>
      <c r="G50" s="32">
        <v>0</v>
      </c>
      <c r="H50" s="32">
        <f t="shared" si="19"/>
        <v>0</v>
      </c>
      <c r="I50" s="32">
        <f t="shared" si="20"/>
        <v>0</v>
      </c>
    </row>
    <row r="51" spans="1:9" s="34" customFormat="1" ht="12">
      <c r="A51" s="37">
        <v>33</v>
      </c>
      <c r="B51" s="40" t="s">
        <v>13</v>
      </c>
      <c r="C51" s="57">
        <v>1</v>
      </c>
      <c r="D51" s="39" t="s">
        <v>12</v>
      </c>
      <c r="E51" s="32">
        <v>0</v>
      </c>
      <c r="F51" s="32">
        <f t="shared" si="18"/>
        <v>0</v>
      </c>
      <c r="G51" s="32">
        <v>0</v>
      </c>
      <c r="H51" s="32">
        <f t="shared" si="19"/>
        <v>0</v>
      </c>
      <c r="I51" s="32">
        <f t="shared" si="20"/>
        <v>0</v>
      </c>
    </row>
    <row r="52" spans="1:9" s="34" customFormat="1" ht="12">
      <c r="A52" s="37"/>
      <c r="B52" s="59"/>
      <c r="C52" s="60"/>
      <c r="D52" s="61"/>
      <c r="E52" s="32"/>
      <c r="F52" s="32"/>
      <c r="G52" s="32"/>
      <c r="H52" s="32"/>
      <c r="I52" s="32"/>
    </row>
    <row r="53" spans="1:9" s="34" customFormat="1" ht="12">
      <c r="A53" s="37"/>
      <c r="B53" s="62" t="s">
        <v>63</v>
      </c>
      <c r="C53" s="63"/>
      <c r="D53" s="64"/>
      <c r="E53" s="65"/>
      <c r="F53" s="65"/>
      <c r="G53" s="65"/>
      <c r="H53" s="65"/>
      <c r="I53" s="66">
        <f>SUM(I17:I52)</f>
        <v>0</v>
      </c>
    </row>
    <row r="54" spans="1:9" s="34" customFormat="1" ht="12">
      <c r="A54" s="37"/>
      <c r="C54" s="54"/>
      <c r="E54" s="32"/>
      <c r="F54" s="32"/>
      <c r="G54" s="32"/>
      <c r="H54" s="32"/>
      <c r="I54" s="32"/>
    </row>
    <row r="55" spans="1:9" s="34" customFormat="1" ht="12">
      <c r="A55" s="37"/>
      <c r="B55" s="59"/>
      <c r="C55" s="60"/>
      <c r="D55" s="61"/>
      <c r="E55" s="32"/>
      <c r="F55" s="32"/>
      <c r="G55" s="32"/>
      <c r="H55" s="32"/>
      <c r="I55" s="32"/>
    </row>
    <row r="56" spans="1:9" s="34" customFormat="1" ht="12">
      <c r="A56" s="37"/>
      <c r="B56" s="59"/>
      <c r="C56" s="60"/>
      <c r="D56" s="61"/>
      <c r="E56" s="32"/>
      <c r="F56" s="32"/>
      <c r="G56" s="32"/>
      <c r="H56" s="32"/>
      <c r="I56" s="32"/>
    </row>
    <row r="57" spans="1:9" s="34" customFormat="1" ht="12">
      <c r="A57" s="37"/>
      <c r="C57" s="54"/>
      <c r="E57" s="32"/>
      <c r="F57" s="32"/>
      <c r="G57" s="32"/>
      <c r="H57" s="32"/>
      <c r="I57" s="32"/>
    </row>
    <row r="58" spans="1:9" s="34" customFormat="1" ht="12">
      <c r="A58" s="37"/>
      <c r="C58" s="54"/>
      <c r="E58" s="32"/>
      <c r="F58" s="32"/>
      <c r="G58" s="32"/>
      <c r="H58" s="32"/>
      <c r="I58" s="32"/>
    </row>
    <row r="59" spans="1:9" s="34" customFormat="1" ht="12">
      <c r="A59" s="37"/>
      <c r="C59" s="54"/>
      <c r="E59" s="32"/>
      <c r="F59" s="32"/>
      <c r="G59" s="32"/>
      <c r="H59" s="32"/>
      <c r="I59" s="32"/>
    </row>
  </sheetData>
  <autoFilter ref="A14:I59" xr:uid="{00000000-0009-0000-0000-000001000000}"/>
  <mergeCells count="1">
    <mergeCell ref="A12:I12"/>
  </mergeCells>
  <phoneticPr fontId="33" type="noConversion"/>
  <pageMargins left="0.39370078740157483" right="0.39370078740157483" top="0.98425196850393704" bottom="0.39370078740157483" header="0.31496062992125984" footer="0.31496062992125984"/>
  <pageSetup paperSize="9" scale="91" fitToHeight="0" orientation="landscape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A8D0F-39F6-4CE1-92F0-4508B756F3DE}">
  <sheetPr>
    <pageSetUpPr fitToPage="1"/>
  </sheetPr>
  <dimension ref="A1:I61"/>
  <sheetViews>
    <sheetView tabSelected="1" topLeftCell="A4" zoomScaleNormal="100" zoomScaleSheetLayoutView="100" workbookViewId="0">
      <selection activeCell="G53" sqref="G53"/>
    </sheetView>
  </sheetViews>
  <sheetFormatPr defaultRowHeight="15"/>
  <cols>
    <col min="1" max="1" width="5.85546875" style="38" customWidth="1"/>
    <col min="2" max="2" width="58.7109375" customWidth="1"/>
    <col min="3" max="3" width="10.42578125" style="58" bestFit="1" customWidth="1"/>
    <col min="4" max="4" width="5.7109375" customWidth="1"/>
    <col min="5" max="5" width="13.7109375" customWidth="1"/>
    <col min="6" max="6" width="15.7109375" bestFit="1" customWidth="1"/>
    <col min="7" max="8" width="13.7109375" customWidth="1"/>
    <col min="9" max="9" width="14.5703125" bestFit="1" customWidth="1"/>
  </cols>
  <sheetData>
    <row r="1" spans="1:9" s="7" customFormat="1" ht="18">
      <c r="A1" s="1"/>
      <c r="B1" s="2"/>
      <c r="C1" s="49"/>
      <c r="D1" s="3"/>
      <c r="E1" s="4"/>
      <c r="F1" s="5"/>
      <c r="G1" s="4"/>
      <c r="H1" s="5"/>
      <c r="I1" s="6"/>
    </row>
    <row r="2" spans="1:9" s="7" customFormat="1" ht="12.75">
      <c r="A2" s="1"/>
      <c r="B2" s="8"/>
      <c r="C2" s="49"/>
      <c r="D2" s="3"/>
      <c r="E2" s="4"/>
      <c r="F2" s="5"/>
      <c r="G2" s="4"/>
      <c r="H2" s="5"/>
      <c r="I2" s="6"/>
    </row>
    <row r="3" spans="1:9" s="7" customFormat="1" ht="12.75">
      <c r="A3" s="1"/>
      <c r="B3" s="8"/>
      <c r="C3" s="49"/>
      <c r="D3" s="3"/>
      <c r="E3" s="4"/>
      <c r="F3" s="5"/>
      <c r="G3" s="4"/>
      <c r="H3" s="5"/>
      <c r="I3" s="6"/>
    </row>
    <row r="4" spans="1:9" s="7" customFormat="1" ht="12.75">
      <c r="A4" s="1"/>
      <c r="B4" s="8"/>
      <c r="C4" s="49"/>
      <c r="D4" s="3"/>
      <c r="E4" s="4"/>
      <c r="F4" s="5"/>
      <c r="G4" s="4"/>
      <c r="H4" s="5"/>
      <c r="I4" s="6"/>
    </row>
    <row r="5" spans="1:9" s="7" customFormat="1" ht="12.75">
      <c r="A5" s="1"/>
      <c r="B5" s="8"/>
      <c r="C5" s="49"/>
      <c r="D5" s="3"/>
      <c r="E5" s="4"/>
      <c r="F5" s="5"/>
      <c r="G5" s="4"/>
      <c r="H5" s="5"/>
      <c r="I5" s="6"/>
    </row>
    <row r="6" spans="1:9" s="7" customFormat="1" ht="12.75">
      <c r="A6" s="1"/>
      <c r="B6" s="9"/>
      <c r="C6" s="49"/>
      <c r="D6" s="3"/>
      <c r="E6" s="4"/>
      <c r="F6" s="5"/>
      <c r="G6" s="4"/>
      <c r="H6" s="5"/>
      <c r="I6" s="6"/>
    </row>
    <row r="7" spans="1:9" s="7" customFormat="1" ht="12.75">
      <c r="A7" s="1"/>
      <c r="B7" s="10" t="s">
        <v>0</v>
      </c>
      <c r="C7" s="50"/>
      <c r="D7" s="11"/>
      <c r="E7" s="12"/>
      <c r="F7" s="13"/>
      <c r="G7" s="12"/>
      <c r="H7" s="13"/>
      <c r="I7" s="6"/>
    </row>
    <row r="8" spans="1:9" s="7" customFormat="1" ht="12.75">
      <c r="A8" s="1"/>
      <c r="B8" s="10" t="s">
        <v>1</v>
      </c>
      <c r="C8" s="50"/>
      <c r="D8" s="11"/>
      <c r="E8" s="12"/>
      <c r="F8" s="13"/>
      <c r="G8" s="12"/>
      <c r="H8" s="13"/>
      <c r="I8" s="6"/>
    </row>
    <row r="9" spans="1:9" s="7" customFormat="1" ht="12.75">
      <c r="A9" s="1"/>
      <c r="B9" s="14" t="s">
        <v>2</v>
      </c>
      <c r="C9" s="50"/>
      <c r="D9" s="11"/>
      <c r="E9" s="12"/>
      <c r="F9" s="13"/>
      <c r="G9" s="12"/>
      <c r="H9" s="13"/>
      <c r="I9" s="6"/>
    </row>
    <row r="10" spans="1:9" s="7" customFormat="1" ht="13.5" thickBot="1">
      <c r="A10" s="1"/>
      <c r="B10" s="14"/>
      <c r="C10" s="50"/>
      <c r="D10" s="11"/>
      <c r="E10" s="12"/>
      <c r="F10" s="13"/>
      <c r="G10" s="12"/>
      <c r="H10" s="13"/>
      <c r="I10" s="6"/>
    </row>
    <row r="11" spans="1:9" s="7" customFormat="1" ht="13.5" hidden="1" thickBot="1">
      <c r="A11" s="35"/>
      <c r="B11" s="15"/>
      <c r="C11" s="49"/>
      <c r="D11" s="3"/>
      <c r="E11" s="4"/>
      <c r="F11" s="5"/>
      <c r="G11" s="4"/>
      <c r="H11" s="5"/>
      <c r="I11" s="6"/>
    </row>
    <row r="12" spans="1:9" s="16" customFormat="1" ht="21" thickBot="1">
      <c r="A12" s="87"/>
      <c r="B12" s="87"/>
      <c r="C12" s="87"/>
      <c r="D12" s="87"/>
      <c r="E12" s="87"/>
      <c r="F12" s="87"/>
      <c r="G12" s="87"/>
      <c r="H12" s="87"/>
      <c r="I12" s="87"/>
    </row>
    <row r="13" spans="1:9" s="25" customFormat="1" ht="15" customHeight="1">
      <c r="A13" s="17"/>
      <c r="B13" s="18"/>
      <c r="C13" s="18"/>
      <c r="D13" s="19"/>
      <c r="E13" s="20"/>
      <c r="F13" s="21"/>
      <c r="G13" s="22"/>
      <c r="H13" s="23"/>
      <c r="I13" s="24"/>
    </row>
    <row r="14" spans="1:9" s="25" customFormat="1" ht="11.25">
      <c r="A14" s="36" t="s">
        <v>3</v>
      </c>
      <c r="B14" s="26" t="s">
        <v>4</v>
      </c>
      <c r="C14" s="51" t="s">
        <v>5</v>
      </c>
      <c r="D14" s="27" t="s">
        <v>6</v>
      </c>
      <c r="E14" s="28" t="s">
        <v>7</v>
      </c>
      <c r="F14" s="29" t="s">
        <v>8</v>
      </c>
      <c r="G14" s="28" t="s">
        <v>9</v>
      </c>
      <c r="H14" s="29" t="s">
        <v>10</v>
      </c>
      <c r="I14" s="29" t="s">
        <v>11</v>
      </c>
    </row>
    <row r="15" spans="1:9" s="33" customFormat="1" ht="12">
      <c r="A15" s="30"/>
      <c r="B15" s="31"/>
      <c r="C15" s="31"/>
      <c r="D15" s="31"/>
      <c r="E15" s="32"/>
      <c r="F15" s="32"/>
      <c r="G15" s="32"/>
      <c r="H15" s="32"/>
      <c r="I15" s="32"/>
    </row>
    <row r="16" spans="1:9" s="34" customFormat="1" ht="12">
      <c r="A16" s="37"/>
      <c r="C16" s="54"/>
      <c r="E16" s="32"/>
      <c r="F16" s="32"/>
      <c r="G16" s="32"/>
      <c r="H16" s="32"/>
      <c r="I16" s="32"/>
    </row>
    <row r="17" spans="1:9" s="34" customFormat="1" ht="12">
      <c r="A17" s="37"/>
      <c r="B17" s="62" t="s">
        <v>49</v>
      </c>
      <c r="C17" s="54"/>
      <c r="E17" s="32"/>
      <c r="F17" s="32"/>
      <c r="G17" s="32"/>
      <c r="H17" s="32"/>
      <c r="I17" s="32"/>
    </row>
    <row r="18" spans="1:9" s="34" customFormat="1" ht="12">
      <c r="A18" s="37">
        <v>1</v>
      </c>
      <c r="B18" s="48" t="s">
        <v>27</v>
      </c>
      <c r="C18" s="53">
        <v>25</v>
      </c>
      <c r="D18" s="47" t="s">
        <v>21</v>
      </c>
      <c r="E18" s="32">
        <v>0</v>
      </c>
      <c r="F18" s="32">
        <f t="shared" ref="F18:F23" si="0">IF(ISNUMBER(C18),C18*E18,"")</f>
        <v>0</v>
      </c>
      <c r="G18" s="32">
        <v>0</v>
      </c>
      <c r="H18" s="32">
        <f t="shared" ref="H18:H23" si="1">IF(ISNUMBER(C18),C18*G18,"")</f>
        <v>0</v>
      </c>
      <c r="I18" s="32">
        <f t="shared" ref="I18:I23" si="2">IF(ISNUMBER(C18),H18+F18,"")</f>
        <v>0</v>
      </c>
    </row>
    <row r="19" spans="1:9" s="34" customFormat="1" ht="12">
      <c r="A19" s="37">
        <v>2</v>
      </c>
      <c r="B19" s="48" t="s">
        <v>37</v>
      </c>
      <c r="C19" s="53">
        <v>2</v>
      </c>
      <c r="D19" s="47" t="s">
        <v>21</v>
      </c>
      <c r="E19" s="32">
        <v>0</v>
      </c>
      <c r="F19" s="32">
        <f t="shared" si="0"/>
        <v>0</v>
      </c>
      <c r="G19" s="32">
        <v>0</v>
      </c>
      <c r="H19" s="32">
        <f t="shared" si="1"/>
        <v>0</v>
      </c>
      <c r="I19" s="32">
        <f t="shared" si="2"/>
        <v>0</v>
      </c>
    </row>
    <row r="20" spans="1:9" s="34" customFormat="1" ht="24">
      <c r="A20" s="37">
        <v>3</v>
      </c>
      <c r="B20" s="48" t="s">
        <v>53</v>
      </c>
      <c r="C20" s="53">
        <v>12</v>
      </c>
      <c r="D20" s="47" t="s">
        <v>21</v>
      </c>
      <c r="E20" s="32">
        <v>0</v>
      </c>
      <c r="F20" s="32">
        <f t="shared" si="0"/>
        <v>0</v>
      </c>
      <c r="G20" s="32">
        <v>0</v>
      </c>
      <c r="H20" s="32">
        <f t="shared" si="1"/>
        <v>0</v>
      </c>
      <c r="I20" s="32">
        <f t="shared" si="2"/>
        <v>0</v>
      </c>
    </row>
    <row r="21" spans="1:9" s="34" customFormat="1" ht="24">
      <c r="A21" s="37">
        <v>4</v>
      </c>
      <c r="B21" s="42" t="s">
        <v>29</v>
      </c>
      <c r="C21" s="52">
        <v>4</v>
      </c>
      <c r="D21" s="41" t="s">
        <v>21</v>
      </c>
      <c r="E21" s="32">
        <v>0</v>
      </c>
      <c r="F21" s="32">
        <f t="shared" si="0"/>
        <v>0</v>
      </c>
      <c r="G21" s="32">
        <v>0</v>
      </c>
      <c r="H21" s="32">
        <f t="shared" si="1"/>
        <v>0</v>
      </c>
      <c r="I21" s="32">
        <f t="shared" si="2"/>
        <v>0</v>
      </c>
    </row>
    <row r="22" spans="1:9" s="34" customFormat="1" ht="12">
      <c r="A22" s="37">
        <v>5</v>
      </c>
      <c r="B22" s="42" t="s">
        <v>26</v>
      </c>
      <c r="C22" s="52">
        <v>4</v>
      </c>
      <c r="D22" s="41" t="s">
        <v>21</v>
      </c>
      <c r="E22" s="32">
        <v>0</v>
      </c>
      <c r="F22" s="32">
        <f t="shared" si="0"/>
        <v>0</v>
      </c>
      <c r="G22" s="32">
        <v>0</v>
      </c>
      <c r="H22" s="32">
        <f t="shared" si="1"/>
        <v>0</v>
      </c>
      <c r="I22" s="32">
        <f t="shared" si="2"/>
        <v>0</v>
      </c>
    </row>
    <row r="23" spans="1:9" s="34" customFormat="1" ht="12">
      <c r="A23" s="37">
        <v>6</v>
      </c>
      <c r="B23" s="42" t="s">
        <v>30</v>
      </c>
      <c r="C23" s="52">
        <v>48</v>
      </c>
      <c r="D23" s="41" t="s">
        <v>21</v>
      </c>
      <c r="E23" s="32">
        <v>0</v>
      </c>
      <c r="F23" s="32">
        <f t="shared" si="0"/>
        <v>0</v>
      </c>
      <c r="G23" s="32">
        <v>0</v>
      </c>
      <c r="H23" s="32">
        <f t="shared" si="1"/>
        <v>0</v>
      </c>
      <c r="I23" s="32">
        <f t="shared" si="2"/>
        <v>0</v>
      </c>
    </row>
    <row r="24" spans="1:9" s="34" customFormat="1" ht="12">
      <c r="A24" s="37">
        <v>7</v>
      </c>
      <c r="B24" s="42" t="s">
        <v>31</v>
      </c>
      <c r="C24" s="52">
        <v>70</v>
      </c>
      <c r="D24" s="41" t="s">
        <v>21</v>
      </c>
      <c r="E24" s="32">
        <v>0</v>
      </c>
      <c r="F24" s="32">
        <f>IF(ISNUMBER(C24),C24*E24,"")</f>
        <v>0</v>
      </c>
      <c r="G24" s="32">
        <v>0</v>
      </c>
      <c r="H24" s="32">
        <f>IF(ISNUMBER(C24),C24*G24,"")</f>
        <v>0</v>
      </c>
      <c r="I24" s="32">
        <f>IF(ISNUMBER(C24),H24+F24,"")</f>
        <v>0</v>
      </c>
    </row>
    <row r="25" spans="1:9" s="34" customFormat="1" ht="12">
      <c r="A25" s="37">
        <v>8</v>
      </c>
      <c r="B25" s="42" t="s">
        <v>38</v>
      </c>
      <c r="C25" s="52">
        <v>36</v>
      </c>
      <c r="D25" s="41" t="s">
        <v>21</v>
      </c>
      <c r="E25" s="32">
        <v>0</v>
      </c>
      <c r="F25" s="32">
        <f t="shared" ref="F25:F41" si="3">IF(ISNUMBER(C25),C25*E25,"")</f>
        <v>0</v>
      </c>
      <c r="G25" s="32">
        <v>0</v>
      </c>
      <c r="H25" s="32">
        <f t="shared" ref="H25:H41" si="4">IF(ISNUMBER(C25),C25*G25,"")</f>
        <v>0</v>
      </c>
      <c r="I25" s="32">
        <f t="shared" ref="I25:I41" si="5">IF(ISNUMBER(C25),H25+F25,"")</f>
        <v>0</v>
      </c>
    </row>
    <row r="26" spans="1:9" s="34" customFormat="1" ht="12">
      <c r="A26" s="37">
        <v>9</v>
      </c>
      <c r="B26" s="48" t="s">
        <v>23</v>
      </c>
      <c r="C26" s="53">
        <v>3420</v>
      </c>
      <c r="D26" s="47" t="s">
        <v>20</v>
      </c>
      <c r="E26" s="32">
        <v>0</v>
      </c>
      <c r="F26" s="32">
        <f t="shared" si="3"/>
        <v>0</v>
      </c>
      <c r="G26" s="32">
        <v>0</v>
      </c>
      <c r="H26" s="32">
        <f t="shared" si="4"/>
        <v>0</v>
      </c>
      <c r="I26" s="32">
        <f t="shared" si="5"/>
        <v>0</v>
      </c>
    </row>
    <row r="27" spans="1:9" s="34" customFormat="1" ht="12">
      <c r="A27" s="37">
        <v>10</v>
      </c>
      <c r="B27" s="42" t="s">
        <v>52</v>
      </c>
      <c r="C27" s="52">
        <v>50</v>
      </c>
      <c r="D27" s="41" t="s">
        <v>20</v>
      </c>
      <c r="E27" s="32">
        <v>0</v>
      </c>
      <c r="F27" s="32">
        <f t="shared" si="3"/>
        <v>0</v>
      </c>
      <c r="G27" s="32">
        <v>0</v>
      </c>
      <c r="H27" s="32">
        <f t="shared" si="4"/>
        <v>0</v>
      </c>
      <c r="I27" s="32">
        <f t="shared" si="5"/>
        <v>0</v>
      </c>
    </row>
    <row r="28" spans="1:9" s="34" customFormat="1" ht="12">
      <c r="A28" s="37">
        <v>11</v>
      </c>
      <c r="B28" s="42" t="s">
        <v>32</v>
      </c>
      <c r="C28" s="52">
        <v>6</v>
      </c>
      <c r="D28" s="41" t="s">
        <v>20</v>
      </c>
      <c r="E28" s="32">
        <v>0</v>
      </c>
      <c r="F28" s="32">
        <f t="shared" si="3"/>
        <v>0</v>
      </c>
      <c r="G28" s="32">
        <v>0</v>
      </c>
      <c r="H28" s="32">
        <f t="shared" si="4"/>
        <v>0</v>
      </c>
      <c r="I28" s="32">
        <f t="shared" si="5"/>
        <v>0</v>
      </c>
    </row>
    <row r="29" spans="1:9" s="34" customFormat="1" ht="12">
      <c r="A29" s="37">
        <v>12</v>
      </c>
      <c r="B29" s="42" t="s">
        <v>50</v>
      </c>
      <c r="C29" s="52">
        <v>26</v>
      </c>
      <c r="D29" s="41" t="s">
        <v>20</v>
      </c>
      <c r="E29" s="32">
        <v>0</v>
      </c>
      <c r="F29" s="32">
        <f t="shared" si="3"/>
        <v>0</v>
      </c>
      <c r="G29" s="32">
        <v>0</v>
      </c>
      <c r="H29" s="32">
        <f t="shared" si="4"/>
        <v>0</v>
      </c>
      <c r="I29" s="32">
        <f t="shared" si="5"/>
        <v>0</v>
      </c>
    </row>
    <row r="30" spans="1:9" s="34" customFormat="1" ht="12">
      <c r="A30" s="37">
        <v>13</v>
      </c>
      <c r="B30" s="42" t="s">
        <v>51</v>
      </c>
      <c r="C30" s="52">
        <v>100</v>
      </c>
      <c r="D30" s="41" t="s">
        <v>20</v>
      </c>
      <c r="E30" s="32">
        <v>0</v>
      </c>
      <c r="F30" s="32">
        <f t="shared" si="3"/>
        <v>0</v>
      </c>
      <c r="G30" s="32">
        <v>0</v>
      </c>
      <c r="H30" s="32">
        <f t="shared" si="4"/>
        <v>0</v>
      </c>
      <c r="I30" s="32">
        <f t="shared" si="5"/>
        <v>0</v>
      </c>
    </row>
    <row r="31" spans="1:9" s="34" customFormat="1" ht="12">
      <c r="A31" s="37">
        <v>14</v>
      </c>
      <c r="B31" s="42" t="s">
        <v>25</v>
      </c>
      <c r="C31" s="52">
        <v>6</v>
      </c>
      <c r="D31" s="41" t="s">
        <v>20</v>
      </c>
      <c r="E31" s="32">
        <v>0</v>
      </c>
      <c r="F31" s="32">
        <f t="shared" si="3"/>
        <v>0</v>
      </c>
      <c r="G31" s="32">
        <v>0</v>
      </c>
      <c r="H31" s="32">
        <f t="shared" si="4"/>
        <v>0</v>
      </c>
      <c r="I31" s="32">
        <f t="shared" si="5"/>
        <v>0</v>
      </c>
    </row>
    <row r="32" spans="1:9" s="34" customFormat="1" ht="12">
      <c r="A32" s="37">
        <v>15</v>
      </c>
      <c r="B32" s="42" t="s">
        <v>28</v>
      </c>
      <c r="C32" s="52">
        <v>4</v>
      </c>
      <c r="D32" s="41" t="s">
        <v>20</v>
      </c>
      <c r="E32" s="32">
        <v>0</v>
      </c>
      <c r="F32" s="32">
        <f t="shared" si="3"/>
        <v>0</v>
      </c>
      <c r="G32" s="32">
        <v>0</v>
      </c>
      <c r="H32" s="32">
        <f t="shared" si="4"/>
        <v>0</v>
      </c>
      <c r="I32" s="32">
        <f t="shared" si="5"/>
        <v>0</v>
      </c>
    </row>
    <row r="33" spans="1:9" s="34" customFormat="1" ht="12">
      <c r="A33" s="37">
        <v>16</v>
      </c>
      <c r="B33" s="42" t="s">
        <v>19</v>
      </c>
      <c r="C33" s="52">
        <v>1</v>
      </c>
      <c r="D33" s="41" t="s">
        <v>12</v>
      </c>
      <c r="E33" s="32">
        <v>0</v>
      </c>
      <c r="F33" s="32">
        <f t="shared" si="3"/>
        <v>0</v>
      </c>
      <c r="G33" s="32">
        <v>0</v>
      </c>
      <c r="H33" s="32">
        <f t="shared" si="4"/>
        <v>0</v>
      </c>
      <c r="I33" s="32">
        <f t="shared" si="5"/>
        <v>0</v>
      </c>
    </row>
    <row r="34" spans="1:9" s="34" customFormat="1" ht="12">
      <c r="A34" s="37">
        <v>17</v>
      </c>
      <c r="B34" s="42" t="s">
        <v>55</v>
      </c>
      <c r="C34" s="52">
        <v>270</v>
      </c>
      <c r="D34" s="41" t="s">
        <v>20</v>
      </c>
      <c r="E34" s="32">
        <v>0</v>
      </c>
      <c r="F34" s="32">
        <f t="shared" si="3"/>
        <v>0</v>
      </c>
      <c r="G34" s="32">
        <v>0</v>
      </c>
      <c r="H34" s="32">
        <f t="shared" si="4"/>
        <v>0</v>
      </c>
      <c r="I34" s="32">
        <f t="shared" si="5"/>
        <v>0</v>
      </c>
    </row>
    <row r="35" spans="1:9" s="34" customFormat="1" ht="12">
      <c r="A35" s="37">
        <v>18</v>
      </c>
      <c r="B35" s="42" t="s">
        <v>56</v>
      </c>
      <c r="C35" s="52">
        <v>4</v>
      </c>
      <c r="D35" s="41" t="s">
        <v>57</v>
      </c>
      <c r="E35" s="32">
        <v>0</v>
      </c>
      <c r="F35" s="32">
        <f t="shared" si="3"/>
        <v>0</v>
      </c>
      <c r="G35" s="32">
        <v>0</v>
      </c>
      <c r="H35" s="32">
        <f t="shared" si="4"/>
        <v>0</v>
      </c>
      <c r="I35" s="32">
        <f t="shared" si="5"/>
        <v>0</v>
      </c>
    </row>
    <row r="36" spans="1:9" s="34" customFormat="1" ht="12">
      <c r="A36" s="37">
        <v>19</v>
      </c>
      <c r="B36" s="42" t="s">
        <v>59</v>
      </c>
      <c r="C36" s="52">
        <v>1</v>
      </c>
      <c r="D36" s="41" t="s">
        <v>21</v>
      </c>
      <c r="E36" s="32">
        <v>0</v>
      </c>
      <c r="F36" s="32">
        <f t="shared" si="3"/>
        <v>0</v>
      </c>
      <c r="G36" s="32">
        <v>0</v>
      </c>
      <c r="H36" s="32">
        <f t="shared" si="4"/>
        <v>0</v>
      </c>
      <c r="I36" s="32">
        <f t="shared" si="5"/>
        <v>0</v>
      </c>
    </row>
    <row r="37" spans="1:9" s="34" customFormat="1" ht="12">
      <c r="A37" s="37">
        <v>20</v>
      </c>
      <c r="B37" s="42" t="s">
        <v>58</v>
      </c>
      <c r="C37" s="52">
        <v>106</v>
      </c>
      <c r="D37" s="41" t="s">
        <v>20</v>
      </c>
      <c r="E37" s="32">
        <v>0</v>
      </c>
      <c r="F37" s="32">
        <f t="shared" si="3"/>
        <v>0</v>
      </c>
      <c r="G37" s="32">
        <v>0</v>
      </c>
      <c r="H37" s="32">
        <f t="shared" si="4"/>
        <v>0</v>
      </c>
      <c r="I37" s="32">
        <f t="shared" si="5"/>
        <v>0</v>
      </c>
    </row>
    <row r="38" spans="1:9" s="34" customFormat="1" ht="12">
      <c r="A38" s="37">
        <v>21</v>
      </c>
      <c r="B38" s="42" t="s">
        <v>60</v>
      </c>
      <c r="C38" s="52">
        <v>1</v>
      </c>
      <c r="D38" s="41" t="s">
        <v>21</v>
      </c>
      <c r="E38" s="32">
        <v>0</v>
      </c>
      <c r="F38" s="32">
        <f t="shared" si="3"/>
        <v>0</v>
      </c>
      <c r="G38" s="32">
        <v>0</v>
      </c>
      <c r="H38" s="32">
        <f t="shared" si="4"/>
        <v>0</v>
      </c>
      <c r="I38" s="32">
        <f t="shared" si="5"/>
        <v>0</v>
      </c>
    </row>
    <row r="39" spans="1:9" s="34" customFormat="1" ht="24">
      <c r="A39" s="37">
        <v>22</v>
      </c>
      <c r="B39" s="42" t="s">
        <v>62</v>
      </c>
      <c r="C39" s="52">
        <v>1</v>
      </c>
      <c r="D39" s="41" t="s">
        <v>21</v>
      </c>
      <c r="E39" s="32">
        <v>0</v>
      </c>
      <c r="F39" s="32">
        <f t="shared" si="3"/>
        <v>0</v>
      </c>
      <c r="G39" s="32">
        <v>0</v>
      </c>
      <c r="H39" s="32">
        <f t="shared" si="4"/>
        <v>0</v>
      </c>
      <c r="I39" s="32">
        <f t="shared" si="5"/>
        <v>0</v>
      </c>
    </row>
    <row r="40" spans="1:9" s="34" customFormat="1" ht="12">
      <c r="A40" s="37">
        <v>23</v>
      </c>
      <c r="B40" s="42" t="s">
        <v>61</v>
      </c>
      <c r="C40" s="52">
        <v>8</v>
      </c>
      <c r="D40" s="41" t="s">
        <v>21</v>
      </c>
      <c r="E40" s="32">
        <v>0</v>
      </c>
      <c r="F40" s="32">
        <f t="shared" si="3"/>
        <v>0</v>
      </c>
      <c r="G40" s="32">
        <v>0</v>
      </c>
      <c r="H40" s="32">
        <f t="shared" si="4"/>
        <v>0</v>
      </c>
      <c r="I40" s="32">
        <f t="shared" si="5"/>
        <v>0</v>
      </c>
    </row>
    <row r="41" spans="1:9" s="34" customFormat="1" ht="12">
      <c r="A41" s="37">
        <v>24</v>
      </c>
      <c r="B41" s="42" t="s">
        <v>18</v>
      </c>
      <c r="C41" s="52">
        <v>1</v>
      </c>
      <c r="D41" s="41" t="s">
        <v>12</v>
      </c>
      <c r="E41" s="32">
        <v>0</v>
      </c>
      <c r="F41" s="32">
        <f t="shared" si="3"/>
        <v>0</v>
      </c>
      <c r="G41" s="32">
        <v>0</v>
      </c>
      <c r="H41" s="32">
        <f t="shared" si="4"/>
        <v>0</v>
      </c>
      <c r="I41" s="32">
        <f t="shared" si="5"/>
        <v>0</v>
      </c>
    </row>
    <row r="42" spans="1:9" s="34" customFormat="1" ht="15.75">
      <c r="A42" s="37"/>
      <c r="B42" s="46"/>
      <c r="C42" s="56"/>
      <c r="D42" s="45"/>
      <c r="E42" s="32"/>
      <c r="F42" s="32"/>
      <c r="G42" s="32"/>
      <c r="H42" s="32"/>
      <c r="I42" s="32"/>
    </row>
    <row r="43" spans="1:9" s="34" customFormat="1" ht="12.75">
      <c r="A43" s="37"/>
      <c r="B43" s="44" t="s">
        <v>22</v>
      </c>
      <c r="C43" s="55"/>
      <c r="D43" s="43"/>
      <c r="E43" s="32"/>
      <c r="F43" s="32"/>
      <c r="G43" s="32"/>
      <c r="H43" s="32"/>
      <c r="I43" s="32"/>
    </row>
    <row r="44" spans="1:9" s="34" customFormat="1" ht="12">
      <c r="A44" s="37">
        <v>25</v>
      </c>
      <c r="B44" s="42" t="s">
        <v>17</v>
      </c>
      <c r="C44" s="52">
        <v>1</v>
      </c>
      <c r="D44" s="41" t="s">
        <v>12</v>
      </c>
      <c r="E44" s="32">
        <v>0</v>
      </c>
      <c r="F44" s="32">
        <f t="shared" ref="F44:F52" si="6">IF(ISNUMBER(C44),C44*E44,"")</f>
        <v>0</v>
      </c>
      <c r="G44" s="32">
        <v>0</v>
      </c>
      <c r="H44" s="32">
        <f t="shared" ref="H44:H52" si="7">IF(ISNUMBER(C44),C44*G44,"")</f>
        <v>0</v>
      </c>
      <c r="I44" s="32">
        <f t="shared" ref="I44:I52" si="8">IF(ISNUMBER(C44),H44+F44,"")</f>
        <v>0</v>
      </c>
    </row>
    <row r="45" spans="1:9" s="34" customFormat="1" ht="12">
      <c r="A45" s="37">
        <v>26</v>
      </c>
      <c r="B45" s="42" t="s">
        <v>35</v>
      </c>
      <c r="C45" s="52">
        <v>80</v>
      </c>
      <c r="D45" s="41" t="s">
        <v>36</v>
      </c>
      <c r="E45" s="32">
        <v>0</v>
      </c>
      <c r="F45" s="32">
        <f t="shared" si="6"/>
        <v>0</v>
      </c>
      <c r="G45" s="32">
        <v>0</v>
      </c>
      <c r="H45" s="32">
        <f t="shared" si="7"/>
        <v>0</v>
      </c>
      <c r="I45" s="32">
        <f t="shared" si="8"/>
        <v>0</v>
      </c>
    </row>
    <row r="46" spans="1:9" s="34" customFormat="1" ht="12">
      <c r="A46" s="37">
        <v>27</v>
      </c>
      <c r="B46" s="42" t="s">
        <v>34</v>
      </c>
      <c r="C46" s="52">
        <v>1</v>
      </c>
      <c r="D46" s="41" t="s">
        <v>12</v>
      </c>
      <c r="E46" s="32">
        <v>0</v>
      </c>
      <c r="F46" s="32">
        <f t="shared" si="6"/>
        <v>0</v>
      </c>
      <c r="G46" s="32">
        <v>0</v>
      </c>
      <c r="H46" s="32">
        <f t="shared" si="7"/>
        <v>0</v>
      </c>
      <c r="I46" s="32">
        <f t="shared" si="8"/>
        <v>0</v>
      </c>
    </row>
    <row r="47" spans="1:9" s="34" customFormat="1" ht="12">
      <c r="A47" s="37">
        <v>28</v>
      </c>
      <c r="B47" s="42" t="s">
        <v>24</v>
      </c>
      <c r="C47" s="52">
        <v>76</v>
      </c>
      <c r="D47" s="41" t="s">
        <v>12</v>
      </c>
      <c r="E47" s="32">
        <v>0</v>
      </c>
      <c r="F47" s="32">
        <f t="shared" si="6"/>
        <v>0</v>
      </c>
      <c r="G47" s="32">
        <v>0</v>
      </c>
      <c r="H47" s="32">
        <f t="shared" si="7"/>
        <v>0</v>
      </c>
      <c r="I47" s="32">
        <f t="shared" si="8"/>
        <v>0</v>
      </c>
    </row>
    <row r="48" spans="1:9" s="34" customFormat="1" ht="12">
      <c r="A48" s="37">
        <v>29</v>
      </c>
      <c r="B48" s="42" t="s">
        <v>16</v>
      </c>
      <c r="C48" s="52">
        <v>1</v>
      </c>
      <c r="D48" s="41" t="s">
        <v>12</v>
      </c>
      <c r="E48" s="32">
        <v>0</v>
      </c>
      <c r="F48" s="32">
        <f t="shared" si="6"/>
        <v>0</v>
      </c>
      <c r="G48" s="32">
        <v>0</v>
      </c>
      <c r="H48" s="32">
        <f t="shared" si="7"/>
        <v>0</v>
      </c>
      <c r="I48" s="32">
        <f t="shared" si="8"/>
        <v>0</v>
      </c>
    </row>
    <row r="49" spans="1:9" s="34" customFormat="1" ht="12">
      <c r="A49" s="37">
        <v>30</v>
      </c>
      <c r="B49" s="42" t="s">
        <v>33</v>
      </c>
      <c r="C49" s="52">
        <v>1</v>
      </c>
      <c r="D49" s="41" t="s">
        <v>12</v>
      </c>
      <c r="E49" s="32">
        <v>0</v>
      </c>
      <c r="F49" s="32">
        <f t="shared" si="6"/>
        <v>0</v>
      </c>
      <c r="G49" s="32">
        <v>0</v>
      </c>
      <c r="H49" s="32">
        <f t="shared" si="7"/>
        <v>0</v>
      </c>
      <c r="I49" s="32">
        <f t="shared" si="8"/>
        <v>0</v>
      </c>
    </row>
    <row r="50" spans="1:9" s="34" customFormat="1" ht="12">
      <c r="A50" s="37">
        <v>31</v>
      </c>
      <c r="B50" s="42" t="s">
        <v>15</v>
      </c>
      <c r="C50" s="52">
        <v>1</v>
      </c>
      <c r="D50" s="41" t="s">
        <v>12</v>
      </c>
      <c r="E50" s="32">
        <v>0</v>
      </c>
      <c r="F50" s="32">
        <f t="shared" si="6"/>
        <v>0</v>
      </c>
      <c r="G50" s="32">
        <v>0</v>
      </c>
      <c r="H50" s="32">
        <f t="shared" si="7"/>
        <v>0</v>
      </c>
      <c r="I50" s="32">
        <f t="shared" si="8"/>
        <v>0</v>
      </c>
    </row>
    <row r="51" spans="1:9" s="34" customFormat="1" ht="12">
      <c r="A51" s="37">
        <v>32</v>
      </c>
      <c r="B51" s="42" t="s">
        <v>14</v>
      </c>
      <c r="C51" s="52">
        <v>1</v>
      </c>
      <c r="D51" s="41" t="s">
        <v>12</v>
      </c>
      <c r="E51" s="32">
        <v>0</v>
      </c>
      <c r="F51" s="32">
        <f t="shared" si="6"/>
        <v>0</v>
      </c>
      <c r="G51" s="32">
        <v>0</v>
      </c>
      <c r="H51" s="32">
        <f t="shared" si="7"/>
        <v>0</v>
      </c>
      <c r="I51" s="32">
        <f t="shared" si="8"/>
        <v>0</v>
      </c>
    </row>
    <row r="52" spans="1:9" s="34" customFormat="1" ht="12">
      <c r="A52" s="37">
        <v>33</v>
      </c>
      <c r="B52" s="40" t="s">
        <v>13</v>
      </c>
      <c r="C52" s="57">
        <v>1</v>
      </c>
      <c r="D52" s="39" t="s">
        <v>12</v>
      </c>
      <c r="E52" s="32">
        <v>0</v>
      </c>
      <c r="F52" s="32">
        <f t="shared" si="6"/>
        <v>0</v>
      </c>
      <c r="G52" s="32">
        <v>0</v>
      </c>
      <c r="H52" s="32">
        <f t="shared" si="7"/>
        <v>0</v>
      </c>
      <c r="I52" s="32">
        <f t="shared" si="8"/>
        <v>0</v>
      </c>
    </row>
    <row r="53" spans="1:9" s="34" customFormat="1" ht="12">
      <c r="A53" s="37"/>
      <c r="B53" s="59"/>
      <c r="C53" s="60"/>
      <c r="D53" s="61"/>
      <c r="E53" s="32"/>
      <c r="F53" s="32"/>
      <c r="G53" s="32"/>
      <c r="H53" s="32"/>
      <c r="I53" s="32"/>
    </row>
    <row r="54" spans="1:9" s="34" customFormat="1" ht="12">
      <c r="A54" s="37"/>
      <c r="B54" s="62" t="s">
        <v>63</v>
      </c>
      <c r="C54" s="63"/>
      <c r="D54" s="64"/>
      <c r="E54" s="65"/>
      <c r="F54" s="65"/>
      <c r="G54" s="65"/>
      <c r="H54" s="65"/>
      <c r="I54" s="66">
        <f>SUM(I17:I53)</f>
        <v>0</v>
      </c>
    </row>
    <row r="55" spans="1:9" s="34" customFormat="1" ht="12">
      <c r="A55" s="37"/>
      <c r="B55" s="59"/>
      <c r="C55" s="60"/>
      <c r="D55" s="61"/>
      <c r="E55" s="32"/>
      <c r="F55" s="32"/>
      <c r="G55" s="32"/>
      <c r="H55" s="32"/>
      <c r="I55" s="32"/>
    </row>
    <row r="56" spans="1:9" s="34" customFormat="1" ht="12">
      <c r="A56" s="37"/>
      <c r="B56" s="59"/>
      <c r="C56" s="60"/>
      <c r="D56" s="61"/>
      <c r="E56" s="32"/>
      <c r="F56" s="32"/>
      <c r="G56" s="32"/>
      <c r="H56" s="32"/>
      <c r="I56" s="32"/>
    </row>
    <row r="57" spans="1:9" s="34" customFormat="1" ht="12">
      <c r="A57" s="37"/>
      <c r="B57" s="59"/>
      <c r="C57" s="60"/>
      <c r="D57" s="61"/>
      <c r="E57" s="32"/>
      <c r="F57" s="32"/>
      <c r="G57" s="32"/>
      <c r="H57" s="32"/>
      <c r="I57" s="32"/>
    </row>
    <row r="58" spans="1:9" s="34" customFormat="1" ht="12">
      <c r="A58" s="37"/>
      <c r="B58" s="59"/>
      <c r="C58" s="60"/>
      <c r="D58" s="61"/>
      <c r="E58" s="32"/>
      <c r="F58" s="32"/>
      <c r="G58" s="32"/>
      <c r="H58" s="32"/>
      <c r="I58" s="32"/>
    </row>
    <row r="59" spans="1:9" s="34" customFormat="1" ht="12">
      <c r="A59" s="37"/>
      <c r="C59" s="54"/>
      <c r="E59" s="32"/>
      <c r="F59" s="32"/>
      <c r="G59" s="32"/>
      <c r="H59" s="32"/>
      <c r="I59" s="32"/>
    </row>
    <row r="60" spans="1:9" s="34" customFormat="1" ht="12">
      <c r="A60" s="37"/>
      <c r="C60" s="54"/>
      <c r="E60" s="32"/>
      <c r="F60" s="32"/>
      <c r="G60" s="32"/>
      <c r="H60" s="32"/>
      <c r="I60" s="32"/>
    </row>
    <row r="61" spans="1:9" s="34" customFormat="1" ht="12">
      <c r="A61" s="37"/>
      <c r="C61" s="54"/>
      <c r="E61" s="32"/>
      <c r="F61" s="32"/>
      <c r="G61" s="32"/>
      <c r="H61" s="32"/>
      <c r="I61" s="32"/>
    </row>
  </sheetData>
  <mergeCells count="1">
    <mergeCell ref="A12:I12"/>
  </mergeCells>
  <pageMargins left="0.39370078740157483" right="0.39370078740157483" top="0.98425196850393704" bottom="0.39370078740157483" header="0.31496062992125984" footer="0.31496062992125984"/>
  <pageSetup paperSize="9" scale="91" fitToHeight="0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8</vt:i4>
      </vt:variant>
    </vt:vector>
  </HeadingPairs>
  <TitlesOfParts>
    <vt:vector size="11" baseType="lpstr">
      <vt:lpstr>Titulní list - R</vt:lpstr>
      <vt:lpstr>3NP</vt:lpstr>
      <vt:lpstr>4NP</vt:lpstr>
      <vt:lpstr>'Titulní list - R'!adresa_investora1</vt:lpstr>
      <vt:lpstr>'Titulní list - R'!adresa_stavby</vt:lpstr>
      <vt:lpstr>'Titulní list - R'!nazev_akce</vt:lpstr>
      <vt:lpstr>'3NP'!Oblast_tisku</vt:lpstr>
      <vt:lpstr>'4NP'!Oblast_tisku</vt:lpstr>
      <vt:lpstr>'Titulní list - R'!Oblast_tisku</vt:lpstr>
      <vt:lpstr>'Titulní list - R'!stupen_PD_cislo</vt:lpstr>
      <vt:lpstr>'Titulní list - R'!stupen_projektu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Běhounek</dc:creator>
  <cp:lastModifiedBy>*</cp:lastModifiedBy>
  <cp:lastPrinted>2020-07-01T21:49:20Z</cp:lastPrinted>
  <dcterms:created xsi:type="dcterms:W3CDTF">2015-09-18T06:13:00Z</dcterms:created>
  <dcterms:modified xsi:type="dcterms:W3CDTF">2020-07-01T21:56:13Z</dcterms:modified>
</cp:coreProperties>
</file>